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600" windowHeight="9270" activeTab="3"/>
  </bookViews>
  <sheets>
    <sheet name="ｱﾝｹｰﾄ集計元" sheetId="1" r:id="rId1"/>
    <sheet name="ｱﾝｹｰﾄ内容" sheetId="2" r:id="rId2"/>
    <sheet name="集計表" sheetId="3" r:id="rId3"/>
    <sheet name="グラフ" sheetId="4" r:id="rId4"/>
  </sheets>
  <definedNames>
    <definedName name="_xlnm.Print_Area" localSheetId="3">'グラフ'!$A$1:$J$96</definedName>
  </definedNames>
  <calcPr fullCalcOnLoad="1"/>
</workbook>
</file>

<file path=xl/sharedStrings.xml><?xml version="1.0" encoding="utf-8"?>
<sst xmlns="http://schemas.openxmlformats.org/spreadsheetml/2006/main" count="565" uniqueCount="282">
  <si>
    <t>マタニティマーク啓発活動アンケート（第５回ＤＭアンケート）</t>
  </si>
  <si>
    <t>マタニティマーク啓発活動アンケート（第５回ＤＭアンケート）　ユーザーアンケートまとめ</t>
  </si>
  <si>
    <t>（1962件中）</t>
  </si>
  <si>
    <t>対象：全国市役所・区役所・町役場・村役場1966件</t>
  </si>
  <si>
    <t>まあまあ浸透している</t>
  </si>
  <si>
    <t>十分浸透している</t>
  </si>
  <si>
    <t>あまり浸透していない</t>
  </si>
  <si>
    <t>ほとんど浸透していない</t>
  </si>
  <si>
    <t>通しNo</t>
  </si>
  <si>
    <t>設問4</t>
  </si>
  <si>
    <t>設問5</t>
  </si>
  <si>
    <t>備考</t>
  </si>
  <si>
    <t>A</t>
  </si>
  <si>
    <t>B</t>
  </si>
  <si>
    <t>C</t>
  </si>
  <si>
    <t>D</t>
  </si>
  <si>
    <t>A</t>
  </si>
  <si>
    <t>B</t>
  </si>
  <si>
    <t>C</t>
  </si>
  <si>
    <t>E</t>
  </si>
  <si>
    <t>設問6</t>
  </si>
  <si>
    <t>設問１</t>
  </si>
  <si>
    <t>設問２</t>
  </si>
  <si>
    <t>設問３</t>
  </si>
  <si>
    <t>設問４</t>
  </si>
  <si>
    <t>設問５</t>
  </si>
  <si>
    <t>設問６</t>
  </si>
  <si>
    <t>設問７</t>
  </si>
  <si>
    <t>アンケートのご記入、ご協力ありがとうございました。</t>
  </si>
  <si>
    <t>このｱﾝｹｰﾄは、ﾏﾀﾆﾃｨﾏｰｸｸﾞｯｽﾞのご利用状況をお聞きし、今後の啓発活動を効果的に実施するためにおこなっております。差し支えない範囲で結構ですので、ぜひご協力いただきますよう、お願い致します。</t>
  </si>
  <si>
    <t>ﾏﾀﾆﾃｨﾏｰｸは日常生活に十分浸透していると思いますか？</t>
  </si>
  <si>
    <t>A：十分浸透している。　　B：まあまあ浸透している。　Ｃ：あまり浸透していない。　Ｄ：殆ど浸透していない。</t>
  </si>
  <si>
    <t>地域</t>
  </si>
  <si>
    <t>北海道</t>
  </si>
  <si>
    <t>青森</t>
  </si>
  <si>
    <t>岩手</t>
  </si>
  <si>
    <t>宮城</t>
  </si>
  <si>
    <t>秋田</t>
  </si>
  <si>
    <t>山形</t>
  </si>
  <si>
    <t>福島</t>
  </si>
  <si>
    <t>群馬</t>
  </si>
  <si>
    <t>栃木</t>
  </si>
  <si>
    <t>茨城</t>
  </si>
  <si>
    <t>千葉</t>
  </si>
  <si>
    <t>埼玉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</si>
  <si>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</si>
  <si>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</si>
  <si>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</si>
  <si>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</si>
  <si>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</si>
  <si>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</si>
  <si>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</si>
  <si>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</si>
  <si>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愛知</t>
  </si>
  <si>
    <t>岐阜</t>
  </si>
  <si>
    <t>静岡</t>
  </si>
  <si>
    <t>三重</t>
  </si>
  <si>
    <t>大阪</t>
  </si>
  <si>
    <t>兵庫</t>
  </si>
  <si>
    <t>京都</t>
  </si>
  <si>
    <t>滋賀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</si>
  <si>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</si>
  <si>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</si>
  <si>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</si>
  <si>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</si>
  <si>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</si>
  <si>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</si>
  <si>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</si>
  <si>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</si>
  <si>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</si>
  <si>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</si>
  <si>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</si>
  <si>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</si>
  <si>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</si>
  <si>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</si>
  <si>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</si>
  <si>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</si>
  <si>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</si>
  <si>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</si>
  <si>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</si>
  <si>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受付日</t>
  </si>
  <si>
    <t>アンケート回収数</t>
  </si>
  <si>
    <t>希望する</t>
  </si>
  <si>
    <t>合計</t>
  </si>
  <si>
    <t>マークの浸透は・・</t>
  </si>
  <si>
    <t>十分している</t>
  </si>
  <si>
    <t>その他</t>
  </si>
  <si>
    <t>県名</t>
  </si>
  <si>
    <t>計</t>
  </si>
  <si>
    <t>希望しない</t>
  </si>
  <si>
    <t>回収率</t>
  </si>
  <si>
    <t>回答率</t>
  </si>
  <si>
    <t>奈良県</t>
  </si>
  <si>
    <t>愛知県</t>
  </si>
  <si>
    <t>三重県</t>
  </si>
  <si>
    <t>和歌山県</t>
  </si>
  <si>
    <t>栃木県</t>
  </si>
  <si>
    <t>青森県</t>
  </si>
  <si>
    <t>福岡県</t>
  </si>
  <si>
    <t>鹿児島県</t>
  </si>
  <si>
    <t>広島県</t>
  </si>
  <si>
    <t>設問1：マタニティマークは日常生活に十分浸透して
　　　　いると思いますか？</t>
  </si>
  <si>
    <t>千葉県</t>
  </si>
  <si>
    <t>長野県</t>
  </si>
  <si>
    <t>宮崎県</t>
  </si>
  <si>
    <t>熊本県</t>
  </si>
  <si>
    <t>岡山県</t>
  </si>
  <si>
    <t>希望サンプル</t>
  </si>
  <si>
    <t>他</t>
  </si>
  <si>
    <t>人数</t>
  </si>
  <si>
    <t>他</t>
  </si>
  <si>
    <t>条件</t>
  </si>
  <si>
    <t>設問６：その他</t>
  </si>
  <si>
    <t>設問７：条件</t>
  </si>
  <si>
    <t>まあまあしている</t>
  </si>
  <si>
    <t>あまりしていない</t>
  </si>
  <si>
    <t>ほとんどしていない</t>
  </si>
  <si>
    <t>マタニティワッペン</t>
  </si>
  <si>
    <t>バッジ</t>
  </si>
  <si>
    <t>マ大</t>
  </si>
  <si>
    <t>マ小</t>
  </si>
  <si>
    <t>ｽﾃｯｶ</t>
  </si>
  <si>
    <t>A4</t>
  </si>
  <si>
    <t>A6</t>
  </si>
  <si>
    <t>ﾕｰｽﾌﾙ</t>
  </si>
  <si>
    <t>ｶﾞｰﾃﾞﾝ</t>
  </si>
  <si>
    <t>ﾀﾞｽﾀｰ</t>
  </si>
  <si>
    <t>ｱｲﾛﾝ</t>
  </si>
  <si>
    <t>安全</t>
  </si>
  <si>
    <t>携帯</t>
  </si>
  <si>
    <t>バッグ</t>
  </si>
  <si>
    <t>ﾏｸﾞﾈｯﾄ</t>
  </si>
  <si>
    <t>実施？全員？</t>
  </si>
  <si>
    <t>全員に実施</t>
  </si>
  <si>
    <t>一部に実施</t>
  </si>
  <si>
    <t>配布していない</t>
  </si>
  <si>
    <t>何を配布？</t>
  </si>
  <si>
    <t>マスコット・キーホルダー</t>
  </si>
  <si>
    <t>シール・ステッカー</t>
  </si>
  <si>
    <t>バッグ・ポーチ</t>
  </si>
  <si>
    <t>母子手帳ケース</t>
  </si>
  <si>
    <t>有償？無償？</t>
  </si>
  <si>
    <t>有償</t>
  </si>
  <si>
    <t>無償</t>
  </si>
  <si>
    <t>出生数</t>
  </si>
  <si>
    <t>企業スポンサー</t>
  </si>
  <si>
    <t>問題ない</t>
  </si>
  <si>
    <t>好ましくは無い</t>
  </si>
  <si>
    <t>実行すべきではない</t>
  </si>
  <si>
    <t>無償提供を希望する？</t>
  </si>
  <si>
    <t>検討する</t>
  </si>
  <si>
    <t>ピンバッジ</t>
  </si>
  <si>
    <t>マスコット大</t>
  </si>
  <si>
    <t>マスコット小</t>
  </si>
  <si>
    <t>ステッカー</t>
  </si>
  <si>
    <t>A4ファイルDEメール</t>
  </si>
  <si>
    <t>A6クリアファイル</t>
  </si>
  <si>
    <t>A6ユースフルグッズ</t>
  </si>
  <si>
    <t>プチガーデン</t>
  </si>
  <si>
    <t>キッチンダスター</t>
  </si>
  <si>
    <t>ワッペン（アイロン）</t>
  </si>
  <si>
    <t>ワッペン（安全ピン）</t>
  </si>
  <si>
    <t>携帯クリーナー</t>
  </si>
  <si>
    <t>コットンバッグ</t>
  </si>
  <si>
    <t>マグネットステッカー</t>
  </si>
  <si>
    <t>設問2：妊産婦さんへのグッズ配布を実施していますか？またそれは全員に対してですか？</t>
  </si>
  <si>
    <t>全員に実施している</t>
  </si>
  <si>
    <t>一部に実施している</t>
  </si>
  <si>
    <t>設問3：グッズ配布をしている自治体様へ、配布されたグッズは？</t>
  </si>
  <si>
    <t>マスコット・ホルダー</t>
  </si>
  <si>
    <t>設問4：配布されたグッズの入手方法は？</t>
  </si>
  <si>
    <t>設問6：企業スポンサーの提供によるグッズ供給についての意見は？</t>
  </si>
  <si>
    <t>好ましいとはいえない</t>
  </si>
  <si>
    <t>設問7：企業スポンサーによるグッズ提供をあなたの自治体では・・・</t>
  </si>
  <si>
    <t>設問7：ご希望のサンプルは？</t>
  </si>
  <si>
    <t>ボールチェーンマスコット（大）</t>
  </si>
  <si>
    <t>ボールチェーンマスコット（小）</t>
  </si>
  <si>
    <t>刺繍ワッペン（アイロンプリント）</t>
  </si>
  <si>
    <t>刺繍ワッペン（安全ピン）</t>
  </si>
  <si>
    <t>マグピンバッジ</t>
  </si>
  <si>
    <t>ステッカー</t>
  </si>
  <si>
    <t>A4ファイルDEメール</t>
  </si>
  <si>
    <t>A6クリアファイル</t>
  </si>
  <si>
    <t>A6ユースフルグッズ</t>
  </si>
  <si>
    <t>プチガーデンフラワー</t>
  </si>
  <si>
    <t>キッチンダスター</t>
  </si>
  <si>
    <t>要望率</t>
  </si>
  <si>
    <t>マタニティマーク啓発活動アンケート（201１年3月DM）まとめ</t>
  </si>
  <si>
    <t>110307</t>
  </si>
  <si>
    <t>110307</t>
  </si>
  <si>
    <t>是非行ってほしい</t>
  </si>
  <si>
    <t>キーホルダーと車用ステッカーを選択できるようにしてあるので、できればその2種類を希望します。</t>
  </si>
  <si>
    <t>岐阜県</t>
  </si>
  <si>
    <t>京都府</t>
  </si>
  <si>
    <t>企業の宣伝があまり多いと問題がある</t>
  </si>
  <si>
    <t>香川県</t>
  </si>
  <si>
    <t>スポンサーロゴが大きすぎないこと（どちらのPRになっているかわかりにくい場合活用しにくい）</t>
  </si>
  <si>
    <t>110308</t>
  </si>
  <si>
    <t>110308</t>
  </si>
  <si>
    <t>群馬県</t>
  </si>
  <si>
    <t>企業の宣伝が入っていると使用は難しい</t>
  </si>
  <si>
    <t>無料であれば</t>
  </si>
  <si>
    <t>無償であること</t>
  </si>
  <si>
    <t>滋賀県</t>
  </si>
  <si>
    <t>特にございません</t>
  </si>
  <si>
    <t>企業名が健康に利害を与えるイメージ（exたばこ会社など）でないこと</t>
  </si>
  <si>
    <t>１：妊婦全員に実施できること。２：無償であること※グッズ提供を毎年継続していただけると有難いです。</t>
  </si>
  <si>
    <t>分からない</t>
  </si>
  <si>
    <t>長崎県</t>
  </si>
  <si>
    <t>自治体として扱えないものもある</t>
  </si>
  <si>
    <t>これまでに無料配布されたものを活用</t>
  </si>
  <si>
    <t>申し訳ないのですが、有償の場合、予算化していないので、購入としては難しくなります。</t>
  </si>
  <si>
    <t>福井県</t>
  </si>
  <si>
    <t>110309</t>
  </si>
  <si>
    <t>110309</t>
  </si>
  <si>
    <t>スポンサー名が入っていない物をおねがいしたいです。</t>
  </si>
  <si>
    <t>あなたの自治体では、妊産婦さんへのグッズ配布を実施していますか？またそれは全員に対してですか？</t>
  </si>
  <si>
    <t>A：妊産婦全員に実施している　　B：妊産婦の一部に実施している　　C：グッズ配布はしていない</t>
  </si>
  <si>
    <t>設問２でAまたはBとお答えになった自治体様へ、配布されたグッズは次のうちどれに該当しますか？</t>
  </si>
  <si>
    <t>A：マスコット・キーホルダー類　　B：シール・ステッカー類　　C：バッグ・ポーチ類　　D：母子手帳ケース　　　　E：その他（　　　　　　　　　　　）</t>
  </si>
  <si>
    <t>設問２でAまたはBとお答えになった自治体様へ、配布されたグッズの入手方法についてお教えください。</t>
  </si>
  <si>
    <t>Ａ：有償で購入している　　　Ｂ：無償で提供を受けている</t>
  </si>
  <si>
    <t>あなたの所属する自治体では、年間でおよそ何人のお子さんが誕生されるのかお教えください</t>
  </si>
  <si>
    <t>Ａ：およそ（　　　　　　　）人</t>
  </si>
  <si>
    <t>今回、私共マタニティマーク普及委員会では、企業スポンサーの提供によるグッズを、自治体様に供給する取組みを計画しておりますが、このような取組みについてのご意見をお聞かせください。</t>
  </si>
  <si>
    <t>Ａ：問題は無いと思う　　Ｂ：あまり好ましいとはいえない　　Ｃ：実行すべきではない　　Ｄ：その他（　　　　）</t>
  </si>
  <si>
    <t>企業スポンサーによるグッズ提供が行われた際、あなたの自治体での利用を希望されますか？また、その際に条件などがございましたらお教えください。</t>
  </si>
  <si>
    <t>Ａ：希望する　　　　Ｂ：検討する　　C:希望しない　　条件：（　　　　　　）</t>
  </si>
  <si>
    <t>？出先機関のため、本庁に確認</t>
  </si>
  <si>
    <t>福島県</t>
  </si>
  <si>
    <t>予算の確保が難しいため、無償のものなら活用できます。</t>
  </si>
  <si>
    <t>大阪府</t>
  </si>
  <si>
    <t>グッズ配布はしていない</t>
  </si>
  <si>
    <t>東京都</t>
  </si>
  <si>
    <t>110310</t>
  </si>
  <si>
    <t>沖縄県</t>
  </si>
  <si>
    <t>ビニール袋</t>
  </si>
  <si>
    <t>富山県</t>
  </si>
  <si>
    <t>山形県</t>
  </si>
  <si>
    <t>マタニティマークよりも広告が大きく目立たないこと</t>
  </si>
  <si>
    <t>110311</t>
  </si>
  <si>
    <t>予算が少ない為、毎年購入する事は難しい</t>
  </si>
  <si>
    <t>よくわかりません</t>
  </si>
  <si>
    <t>無料だったら希望する。</t>
  </si>
  <si>
    <t>鳥取県</t>
  </si>
  <si>
    <t>無償であれば希望します</t>
  </si>
  <si>
    <t>静岡県</t>
  </si>
  <si>
    <t>110313</t>
  </si>
  <si>
    <t>110314</t>
  </si>
  <si>
    <t>目的が営利でなく企業が社会に還元するものであればよい。</t>
  </si>
  <si>
    <t>無償で提供を受けている</t>
  </si>
  <si>
    <t>有償で購入している</t>
  </si>
  <si>
    <t>110315</t>
  </si>
  <si>
    <t>サンプル送付済み</t>
  </si>
  <si>
    <t>岩手県</t>
  </si>
  <si>
    <t>110316</t>
  </si>
  <si>
    <t>110317</t>
  </si>
  <si>
    <t>神奈川県</t>
  </si>
  <si>
    <t>110318</t>
  </si>
  <si>
    <t>全妊婦に配布したい。単年だけではなく、長期で提供してほしい。</t>
  </si>
  <si>
    <t>協賛として、企業名のみが載っている場合。宣伝広告類は無しで・・・。</t>
  </si>
  <si>
    <t>予算化は財政上厳しい。</t>
  </si>
  <si>
    <t>110322</t>
  </si>
  <si>
    <t>車につけるタイプのマーク</t>
  </si>
  <si>
    <t>内容による</t>
  </si>
  <si>
    <t>110323</t>
  </si>
  <si>
    <t>無償での提供</t>
  </si>
  <si>
    <t>110324</t>
  </si>
  <si>
    <t>大分県</t>
  </si>
  <si>
    <t>110325</t>
  </si>
  <si>
    <t>必要数の提供</t>
  </si>
  <si>
    <t>企業名が目立ちすぎておらず、提供しやすいグッズであれば</t>
  </si>
  <si>
    <t>数の確保ができれば問題は無いと思う</t>
  </si>
  <si>
    <t>110328</t>
  </si>
  <si>
    <t>110329</t>
  </si>
  <si>
    <t>110330</t>
  </si>
  <si>
    <t>110331</t>
  </si>
  <si>
    <t>110405</t>
  </si>
  <si>
    <t>110421</t>
  </si>
  <si>
    <t>110513</t>
  </si>
  <si>
    <t>設問3：その他（配布グッズ）</t>
  </si>
  <si>
    <t>広告掲載の場合、広告内容は「広告掲載要綱」及び「広告掲載基準」に従うこと。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</si>
</sst>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0"/>
    <numFmt numFmtId="179" formatCode="0.000"/>
    <numFmt numFmtId="180" formatCode="m/d;@"/>
    <numFmt numFmtId="181" formatCode="0_ "/>
    <numFmt numFmtId="182" formatCode="#,##0_ ;[Red]\-#,##0\ 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5.5"/>
      <name val="ＭＳ Ｐゴシック"/>
      <family val="3"/>
    </font>
    <font>
      <sz val="10.25"/>
      <name val="ＭＳ Ｐゴシック"/>
      <family val="3"/>
    </font>
    <font>
      <sz val="11.5"/>
      <name val="ＭＳ Ｐゴシック"/>
      <family val="3"/>
    </font>
    <font>
      <sz val="9.5"/>
      <name val="ＭＳ Ｐゴシック"/>
      <family val="3"/>
    </font>
    <font>
      <sz val="5.25"/>
      <name val="ＭＳ Ｐゴシック"/>
      <family val="3"/>
    </font>
    <font>
      <sz val="10"/>
      <color indexed="10"/>
      <name val="ＭＳ Ｐゴシック"/>
      <family val="3"/>
    </font>
    <font>
      <sz val="8.25"/>
      <name val="ＭＳ Ｐゴシック"/>
      <family val="3"/>
    </font>
    <font>
      <sz val="8.75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0" xfId="0" applyFont="1" applyAlignment="1">
      <alignment vertical="center"/>
    </xf>
    <xf numFmtId="5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10" fontId="9" fillId="3" borderId="0" xfId="15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9" fillId="3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4" borderId="7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9" fillId="3" borderId="28" xfId="0" applyNumberFormat="1" applyFont="1" applyFill="1" applyBorder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9" fillId="3" borderId="17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3" borderId="7" xfId="0" applyNumberFormat="1" applyFont="1" applyFill="1" applyBorder="1" applyAlignment="1">
      <alignment vertical="center"/>
    </xf>
    <xf numFmtId="182" fontId="9" fillId="3" borderId="29" xfId="0" applyNumberFormat="1" applyFont="1" applyFill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9" fillId="3" borderId="7" xfId="0" applyNumberFormat="1" applyFont="1" applyFill="1" applyBorder="1" applyAlignment="1">
      <alignment vertical="center"/>
    </xf>
    <xf numFmtId="182" fontId="7" fillId="0" borderId="7" xfId="0" applyNumberFormat="1" applyFont="1" applyFill="1" applyBorder="1" applyAlignment="1">
      <alignment horizontal="right" vertical="center"/>
    </xf>
    <xf numFmtId="182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top" wrapText="1"/>
    </xf>
    <xf numFmtId="182" fontId="7" fillId="0" borderId="0" xfId="0" applyNumberFormat="1" applyFont="1" applyAlignment="1">
      <alignment horizontal="center" vertical="center"/>
    </xf>
    <xf numFmtId="182" fontId="7" fillId="4" borderId="2" xfId="0" applyNumberFormat="1" applyFont="1" applyFill="1" applyBorder="1" applyAlignment="1">
      <alignment vertical="center"/>
    </xf>
    <xf numFmtId="182" fontId="7" fillId="0" borderId="30" xfId="0" applyNumberFormat="1" applyFont="1" applyBorder="1" applyAlignment="1">
      <alignment vertical="center"/>
    </xf>
    <xf numFmtId="182" fontId="9" fillId="3" borderId="30" xfId="0" applyNumberFormat="1" applyFont="1" applyFill="1" applyBorder="1" applyAlignment="1">
      <alignment vertical="center"/>
    </xf>
    <xf numFmtId="182" fontId="9" fillId="3" borderId="2" xfId="0" applyNumberFormat="1" applyFont="1" applyFill="1" applyBorder="1" applyAlignment="1">
      <alignment vertical="center"/>
    </xf>
    <xf numFmtId="182" fontId="9" fillId="3" borderId="0" xfId="0" applyNumberFormat="1" applyFont="1" applyFill="1" applyAlignment="1">
      <alignment vertical="center"/>
    </xf>
    <xf numFmtId="182" fontId="9" fillId="0" borderId="0" xfId="0" applyNumberFormat="1" applyFont="1" applyFill="1" applyBorder="1" applyAlignment="1">
      <alignment horizontal="left" vertical="top"/>
    </xf>
    <xf numFmtId="182" fontId="7" fillId="0" borderId="7" xfId="0" applyNumberFormat="1" applyFont="1" applyFill="1" applyBorder="1" applyAlignment="1">
      <alignment horizontal="right" vertical="top"/>
    </xf>
    <xf numFmtId="182" fontId="9" fillId="3" borderId="7" xfId="0" applyNumberFormat="1" applyFont="1" applyFill="1" applyBorder="1" applyAlignment="1">
      <alignment horizontal="right" vertical="top"/>
    </xf>
    <xf numFmtId="182" fontId="9" fillId="3" borderId="31" xfId="0" applyNumberFormat="1" applyFont="1" applyFill="1" applyBorder="1" applyAlignment="1">
      <alignment vertical="center"/>
    </xf>
    <xf numFmtId="182" fontId="7" fillId="0" borderId="7" xfId="0" applyNumberFormat="1" applyFont="1" applyFill="1" applyBorder="1" applyAlignment="1">
      <alignment vertical="top" wrapText="1"/>
    </xf>
    <xf numFmtId="49" fontId="0" fillId="0" borderId="4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10" fontId="9" fillId="3" borderId="15" xfId="0" applyNumberFormat="1" applyFont="1" applyFill="1" applyBorder="1" applyAlignment="1">
      <alignment vertical="center"/>
    </xf>
    <xf numFmtId="10" fontId="9" fillId="3" borderId="0" xfId="0" applyNumberFormat="1" applyFont="1" applyFill="1" applyAlignment="1">
      <alignment vertical="center"/>
    </xf>
    <xf numFmtId="10" fontId="9" fillId="3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horizontal="right" vertical="top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/>
    </xf>
    <xf numFmtId="0" fontId="9" fillId="3" borderId="41" xfId="0" applyFont="1" applyFill="1" applyBorder="1" applyAlignment="1">
      <alignment horizontal="left" vertical="top"/>
    </xf>
    <xf numFmtId="0" fontId="9" fillId="3" borderId="4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9" fillId="3" borderId="40" xfId="0" applyFont="1" applyFill="1" applyBorder="1" applyAlignment="1">
      <alignment horizontal="left" vertical="center"/>
    </xf>
    <xf numFmtId="0" fontId="9" fillId="3" borderId="3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マークの浸透は十分していると思いますか？</a:t>
            </a:r>
          </a:p>
        </c:rich>
      </c:tx>
      <c:layout>
        <c:manualLayout>
          <c:xMode val="factor"/>
          <c:yMode val="factor"/>
          <c:x val="-0.411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26825"/>
          <c:w val="0.5705"/>
          <c:h val="0.66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グラフ!$A$8:$A$11</c:f>
              <c:strCache/>
            </c:strRef>
          </c:cat>
          <c:val>
            <c:numRef>
              <c:f>グラフ!$B$8:$B$11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"/>
          <c:w val="0.29875"/>
          <c:h val="0.33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配布されたグッズは？</a:t>
            </a:r>
          </a:p>
        </c:rich>
      </c:tx>
      <c:layout>
        <c:manualLayout>
          <c:xMode val="factor"/>
          <c:yMode val="factor"/>
          <c:x val="-0.3585"/>
          <c:y val="-0.01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5"/>
          <c:w val="0.5735"/>
          <c:h val="0.6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グラフ!$A$32:$A$36</c:f>
              <c:strCache/>
            </c:strRef>
          </c:cat>
          <c:val>
            <c:numRef>
              <c:f>グラフ!$B$32:$B$36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"/>
          <c:w val="0.30775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スポンサーグッズをあなたの自治体で・・・</a:t>
            </a:r>
          </a:p>
        </c:rich>
      </c:tx>
      <c:layout>
        <c:manualLayout>
          <c:xMode val="factor"/>
          <c:yMode val="factor"/>
          <c:x val="-0.41925"/>
          <c:y val="-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815"/>
          <c:w val="0.593"/>
          <c:h val="0.6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016"/>
          <c:w val="0.23125"/>
          <c:h val="0.39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ご希望のサンプルは？</a:t>
            </a:r>
          </a:p>
        </c:rich>
      </c:tx>
      <c:layout>
        <c:manualLayout>
          <c:xMode val="factor"/>
          <c:yMode val="factor"/>
          <c:x val="-0.367"/>
          <c:y val="-0.02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03"/>
          <c:w val="0.61025"/>
          <c:h val="0.46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グラフ!$A$81:$A$94</c:f>
              <c:strCache/>
            </c:strRef>
          </c:cat>
          <c:val>
            <c:numRef>
              <c:f>グラフ!$B$81:$B$94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"/>
          <c:w val="0.3352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企業スポンサーの提供について</a:t>
            </a:r>
          </a:p>
        </c:rich>
      </c:tx>
      <c:layout>
        <c:manualLayout>
          <c:xMode val="factor"/>
          <c:yMode val="factor"/>
          <c:x val="-0.302"/>
          <c:y val="-0.01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9425"/>
          <c:w val="0.563"/>
          <c:h val="0.63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グラフ!$A$56:$A$59</c:f>
              <c:strCache/>
            </c:strRef>
          </c:cat>
          <c:val>
            <c:numRef>
              <c:f>グラフ!$B$56:$B$59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00525"/>
          <c:w val="0.2895"/>
          <c:h val="0.44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グッズ配布を実施している？それは全員？</a:t>
            </a:r>
          </a:p>
        </c:rich>
      </c:tx>
      <c:layout>
        <c:manualLayout>
          <c:xMode val="factor"/>
          <c:yMode val="factor"/>
          <c:x val="-0.38575"/>
          <c:y val="-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27125"/>
          <c:w val="0.575"/>
          <c:h val="0.65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グラフ!$A$20:$A$22</c:f>
              <c:strCache/>
            </c:strRef>
          </c:cat>
          <c:val>
            <c:numRef>
              <c:f>グラフ!$B$20:$B$22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"/>
          <c:w val="0.3405"/>
          <c:h val="0.45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グッズの入手方法は？</a:t>
            </a:r>
          </a:p>
        </c:rich>
      </c:tx>
      <c:layout>
        <c:manualLayout>
          <c:xMode val="factor"/>
          <c:yMode val="factor"/>
          <c:x val="-0.31525"/>
          <c:y val="-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495"/>
          <c:w val="0.5665"/>
          <c:h val="0.61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グラフ!$A$44:$A$45</c:f>
              <c:strCache/>
            </c:strRef>
          </c:cat>
          <c:val>
            <c:numRef>
              <c:f>グラフ!$B$44:$B$45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0055"/>
          <c:w val="0.27725"/>
          <c:h val="0.18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9</xdr:col>
      <xdr:colOff>514350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3790950" y="857250"/>
        <a:ext cx="4629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29</xdr:row>
      <xdr:rowOff>9525</xdr:rowOff>
    </xdr:from>
    <xdr:to>
      <xdr:col>9</xdr:col>
      <xdr:colOff>523875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3800475" y="4600575"/>
        <a:ext cx="46291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65</xdr:row>
      <xdr:rowOff>0</xdr:rowOff>
    </xdr:from>
    <xdr:to>
      <xdr:col>9</xdr:col>
      <xdr:colOff>514350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3790950" y="10106025"/>
        <a:ext cx="46291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78</xdr:row>
      <xdr:rowOff>9525</xdr:rowOff>
    </xdr:from>
    <xdr:to>
      <xdr:col>9</xdr:col>
      <xdr:colOff>514350</xdr:colOff>
      <xdr:row>94</xdr:row>
      <xdr:rowOff>66675</xdr:rowOff>
    </xdr:to>
    <xdr:graphicFrame>
      <xdr:nvGraphicFramePr>
        <xdr:cNvPr id="4" name="Chart 5"/>
        <xdr:cNvGraphicFramePr/>
      </xdr:nvGraphicFramePr>
      <xdr:xfrm>
        <a:off x="3790950" y="12106275"/>
        <a:ext cx="462915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53</xdr:row>
      <xdr:rowOff>9525</xdr:rowOff>
    </xdr:from>
    <xdr:to>
      <xdr:col>9</xdr:col>
      <xdr:colOff>514350</xdr:colOff>
      <xdr:row>64</xdr:row>
      <xdr:rowOff>0</xdr:rowOff>
    </xdr:to>
    <xdr:graphicFrame>
      <xdr:nvGraphicFramePr>
        <xdr:cNvPr id="5" name="Chart 6"/>
        <xdr:cNvGraphicFramePr/>
      </xdr:nvGraphicFramePr>
      <xdr:xfrm>
        <a:off x="3790950" y="8267700"/>
        <a:ext cx="46291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17</xdr:row>
      <xdr:rowOff>9525</xdr:rowOff>
    </xdr:from>
    <xdr:to>
      <xdr:col>9</xdr:col>
      <xdr:colOff>514350</xdr:colOff>
      <xdr:row>27</xdr:row>
      <xdr:rowOff>133350</xdr:rowOff>
    </xdr:to>
    <xdr:graphicFrame>
      <xdr:nvGraphicFramePr>
        <xdr:cNvPr id="6" name="Chart 9"/>
        <xdr:cNvGraphicFramePr/>
      </xdr:nvGraphicFramePr>
      <xdr:xfrm>
        <a:off x="3790950" y="2752725"/>
        <a:ext cx="4629150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</xdr:colOff>
      <xdr:row>41</xdr:row>
      <xdr:rowOff>0</xdr:rowOff>
    </xdr:from>
    <xdr:to>
      <xdr:col>9</xdr:col>
      <xdr:colOff>514350</xdr:colOff>
      <xdr:row>51</xdr:row>
      <xdr:rowOff>142875</xdr:rowOff>
    </xdr:to>
    <xdr:graphicFrame>
      <xdr:nvGraphicFramePr>
        <xdr:cNvPr id="7" name="Chart 16"/>
        <xdr:cNvGraphicFramePr/>
      </xdr:nvGraphicFramePr>
      <xdr:xfrm>
        <a:off x="3800475" y="6419850"/>
        <a:ext cx="4619625" cy="1666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8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P6" sqref="P6"/>
    </sheetView>
  </sheetViews>
  <sheetFormatPr defaultColWidth="9.00390625" defaultRowHeight="13.5"/>
  <cols>
    <col min="1" max="1" width="7.25390625" style="7" customWidth="1"/>
    <col min="2" max="2" width="9.00390625" style="36" customWidth="1"/>
    <col min="3" max="3" width="8.75390625" style="7" customWidth="1"/>
    <col min="4" max="15" width="3.625" style="7" customWidth="1"/>
    <col min="16" max="16" width="13.50390625" style="7" customWidth="1"/>
    <col min="17" max="18" width="3.875" style="7" customWidth="1"/>
    <col min="19" max="19" width="7.625" style="7" customWidth="1"/>
    <col min="20" max="23" width="3.625" style="7" customWidth="1"/>
    <col min="24" max="24" width="12.875" style="7" customWidth="1"/>
    <col min="25" max="27" width="3.625" style="7" customWidth="1"/>
    <col min="28" max="28" width="12.625" style="7" customWidth="1"/>
    <col min="29" max="42" width="5.75390625" style="7" customWidth="1"/>
    <col min="43" max="43" width="7.125" style="7" customWidth="1"/>
    <col min="44" max="44" width="3.50390625" style="7" customWidth="1"/>
    <col min="45" max="49" width="3.875" style="9" customWidth="1"/>
    <col min="50" max="16384" width="3.875" style="7" customWidth="1"/>
  </cols>
  <sheetData>
    <row r="1" spans="1:91" ht="14.25" thickBot="1">
      <c r="A1" s="24"/>
      <c r="B1" s="35"/>
      <c r="C1" s="24"/>
      <c r="D1" s="25">
        <f aca="true" t="shared" si="0" ref="D1:O1">SUM(D4:D108)</f>
        <v>6</v>
      </c>
      <c r="E1" s="31">
        <f t="shared" si="0"/>
        <v>74</v>
      </c>
      <c r="F1" s="31">
        <f t="shared" si="0"/>
        <v>23</v>
      </c>
      <c r="G1" s="32">
        <f t="shared" si="0"/>
        <v>1</v>
      </c>
      <c r="H1" s="25">
        <f t="shared" si="0"/>
        <v>77</v>
      </c>
      <c r="I1" s="31">
        <f t="shared" si="0"/>
        <v>10</v>
      </c>
      <c r="J1" s="31">
        <f t="shared" si="0"/>
        <v>17</v>
      </c>
      <c r="K1" s="25">
        <f t="shared" si="0"/>
        <v>49</v>
      </c>
      <c r="L1" s="31">
        <f t="shared" si="0"/>
        <v>62</v>
      </c>
      <c r="M1" s="31">
        <f t="shared" si="0"/>
        <v>9</v>
      </c>
      <c r="N1" s="31">
        <f t="shared" si="0"/>
        <v>3</v>
      </c>
      <c r="O1" s="31">
        <f t="shared" si="0"/>
        <v>4</v>
      </c>
      <c r="P1" s="31"/>
      <c r="Q1" s="65">
        <f aca="true" t="shared" si="1" ref="Q1:W1">SUM(Q4:Q108)</f>
        <v>29</v>
      </c>
      <c r="R1" s="66">
        <f t="shared" si="1"/>
        <v>65</v>
      </c>
      <c r="S1" s="67">
        <f t="shared" si="1"/>
        <v>0</v>
      </c>
      <c r="T1" s="25">
        <f t="shared" si="1"/>
        <v>93</v>
      </c>
      <c r="U1" s="31">
        <f t="shared" si="1"/>
        <v>4</v>
      </c>
      <c r="V1" s="31">
        <f t="shared" si="1"/>
        <v>0</v>
      </c>
      <c r="W1" s="31">
        <f t="shared" si="1"/>
        <v>6</v>
      </c>
      <c r="X1" s="31"/>
      <c r="Y1" s="25">
        <f>SUM(Y4:Y108)</f>
        <v>50</v>
      </c>
      <c r="Z1" s="31">
        <f>SUM(Z4:Z108)</f>
        <v>50</v>
      </c>
      <c r="AA1" s="31">
        <f>SUM(AA4:AA108)</f>
        <v>2</v>
      </c>
      <c r="AB1" s="31"/>
      <c r="AC1" s="31">
        <f aca="true" t="shared" si="2" ref="AC1:AP1">SUM(AC4:AC108)</f>
        <v>8</v>
      </c>
      <c r="AD1" s="31">
        <f t="shared" si="2"/>
        <v>7</v>
      </c>
      <c r="AE1" s="31">
        <f t="shared" si="2"/>
        <v>6</v>
      </c>
      <c r="AF1" s="31">
        <f t="shared" si="2"/>
        <v>7</v>
      </c>
      <c r="AG1" s="31">
        <f t="shared" si="2"/>
        <v>8</v>
      </c>
      <c r="AH1" s="31">
        <f t="shared" si="2"/>
        <v>3</v>
      </c>
      <c r="AI1" s="31">
        <f t="shared" si="2"/>
        <v>2</v>
      </c>
      <c r="AJ1" s="31">
        <f t="shared" si="2"/>
        <v>1</v>
      </c>
      <c r="AK1" s="31">
        <f t="shared" si="2"/>
        <v>3</v>
      </c>
      <c r="AL1" s="31">
        <f t="shared" si="2"/>
        <v>1</v>
      </c>
      <c r="AM1" s="31">
        <f t="shared" si="2"/>
        <v>0</v>
      </c>
      <c r="AN1" s="31">
        <f t="shared" si="2"/>
        <v>4</v>
      </c>
      <c r="AO1" s="31">
        <f t="shared" si="2"/>
        <v>27</v>
      </c>
      <c r="AP1" s="31">
        <f t="shared" si="2"/>
        <v>27</v>
      </c>
      <c r="AQ1" s="31"/>
      <c r="AR1" s="31">
        <f aca="true" t="shared" si="3" ref="AR1:CM1">SUM(AR4:AR108)</f>
        <v>105</v>
      </c>
      <c r="AS1" s="31">
        <f t="shared" si="3"/>
        <v>23</v>
      </c>
      <c r="AT1" s="31">
        <f t="shared" si="3"/>
        <v>3</v>
      </c>
      <c r="AU1" s="31">
        <f t="shared" si="3"/>
        <v>3</v>
      </c>
      <c r="AV1" s="31">
        <f t="shared" si="3"/>
        <v>0</v>
      </c>
      <c r="AW1" s="31">
        <f t="shared" si="3"/>
        <v>0</v>
      </c>
      <c r="AX1" s="31">
        <f t="shared" si="3"/>
        <v>4</v>
      </c>
      <c r="AY1" s="31">
        <f t="shared" si="3"/>
        <v>2</v>
      </c>
      <c r="AZ1" s="31">
        <f t="shared" si="3"/>
        <v>3</v>
      </c>
      <c r="BA1" s="31">
        <f t="shared" si="3"/>
        <v>2</v>
      </c>
      <c r="BB1" s="31">
        <f t="shared" si="3"/>
        <v>0</v>
      </c>
      <c r="BC1" s="31">
        <f t="shared" si="3"/>
        <v>6</v>
      </c>
      <c r="BD1" s="31">
        <f t="shared" si="3"/>
        <v>0</v>
      </c>
      <c r="BE1" s="31">
        <f t="shared" si="3"/>
        <v>1</v>
      </c>
      <c r="BF1" s="31">
        <f t="shared" si="3"/>
        <v>1</v>
      </c>
      <c r="BG1" s="31">
        <f t="shared" si="3"/>
        <v>0</v>
      </c>
      <c r="BH1" s="31">
        <f t="shared" si="3"/>
        <v>0</v>
      </c>
      <c r="BI1" s="31">
        <f t="shared" si="3"/>
        <v>3</v>
      </c>
      <c r="BJ1" s="31">
        <f t="shared" si="3"/>
        <v>2</v>
      </c>
      <c r="BK1" s="31">
        <f t="shared" si="3"/>
        <v>0</v>
      </c>
      <c r="BL1" s="31">
        <f t="shared" si="3"/>
        <v>1</v>
      </c>
      <c r="BM1" s="31">
        <f t="shared" si="3"/>
        <v>2</v>
      </c>
      <c r="BN1" s="31">
        <f t="shared" si="3"/>
        <v>4</v>
      </c>
      <c r="BO1" s="31">
        <f t="shared" si="3"/>
        <v>1</v>
      </c>
      <c r="BP1" s="31">
        <f t="shared" si="3"/>
        <v>2</v>
      </c>
      <c r="BQ1" s="31">
        <f t="shared" si="3"/>
        <v>1</v>
      </c>
      <c r="BR1" s="31">
        <f t="shared" si="3"/>
        <v>0</v>
      </c>
      <c r="BS1" s="31">
        <f t="shared" si="3"/>
        <v>4</v>
      </c>
      <c r="BT1" s="31">
        <f t="shared" si="3"/>
        <v>1</v>
      </c>
      <c r="BU1" s="31">
        <f t="shared" si="3"/>
        <v>4</v>
      </c>
      <c r="BV1" s="31">
        <f t="shared" si="3"/>
        <v>2</v>
      </c>
      <c r="BW1" s="31">
        <f t="shared" si="3"/>
        <v>2</v>
      </c>
      <c r="BX1" s="31">
        <f t="shared" si="3"/>
        <v>0</v>
      </c>
      <c r="BY1" s="31">
        <f t="shared" si="3"/>
        <v>2</v>
      </c>
      <c r="BZ1" s="31">
        <f t="shared" si="3"/>
        <v>2</v>
      </c>
      <c r="CA1" s="31">
        <f t="shared" si="3"/>
        <v>0</v>
      </c>
      <c r="CB1" s="31">
        <f t="shared" si="3"/>
        <v>0</v>
      </c>
      <c r="CC1" s="31">
        <f t="shared" si="3"/>
        <v>1</v>
      </c>
      <c r="CD1" s="31">
        <f t="shared" si="3"/>
        <v>0</v>
      </c>
      <c r="CE1" s="31">
        <f t="shared" si="3"/>
        <v>0</v>
      </c>
      <c r="CF1" s="31">
        <f t="shared" si="3"/>
        <v>9</v>
      </c>
      <c r="CG1" s="31">
        <f t="shared" si="3"/>
        <v>0</v>
      </c>
      <c r="CH1" s="31">
        <f t="shared" si="3"/>
        <v>3</v>
      </c>
      <c r="CI1" s="31">
        <f t="shared" si="3"/>
        <v>3</v>
      </c>
      <c r="CJ1" s="31">
        <f t="shared" si="3"/>
        <v>1</v>
      </c>
      <c r="CK1" s="31">
        <f t="shared" si="3"/>
        <v>1</v>
      </c>
      <c r="CL1" s="31">
        <f t="shared" si="3"/>
        <v>3</v>
      </c>
      <c r="CM1" s="31">
        <f t="shared" si="3"/>
        <v>3</v>
      </c>
    </row>
    <row r="2" spans="1:49" s="1" customFormat="1" ht="13.5" customHeight="1">
      <c r="A2" s="113" t="s">
        <v>8</v>
      </c>
      <c r="B2" s="116" t="s">
        <v>80</v>
      </c>
      <c r="C2" s="113" t="s">
        <v>87</v>
      </c>
      <c r="D2" s="108" t="s">
        <v>21</v>
      </c>
      <c r="E2" s="109"/>
      <c r="F2" s="109"/>
      <c r="G2" s="110"/>
      <c r="H2" s="108" t="s">
        <v>22</v>
      </c>
      <c r="I2" s="109"/>
      <c r="J2" s="109"/>
      <c r="K2" s="108" t="s">
        <v>23</v>
      </c>
      <c r="L2" s="109"/>
      <c r="M2" s="109"/>
      <c r="N2" s="109"/>
      <c r="O2" s="109"/>
      <c r="P2" s="109"/>
      <c r="Q2" s="125" t="s">
        <v>9</v>
      </c>
      <c r="R2" s="112"/>
      <c r="S2" s="68" t="s">
        <v>10</v>
      </c>
      <c r="T2" s="111" t="s">
        <v>20</v>
      </c>
      <c r="U2" s="111"/>
      <c r="V2" s="111"/>
      <c r="W2" s="111"/>
      <c r="X2" s="112"/>
      <c r="Y2" s="108" t="s">
        <v>27</v>
      </c>
      <c r="Z2" s="122"/>
      <c r="AA2" s="123"/>
      <c r="AB2" s="124"/>
      <c r="AC2" s="119" t="s">
        <v>107</v>
      </c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2" t="s">
        <v>11</v>
      </c>
      <c r="AR2" s="115" t="s">
        <v>88</v>
      </c>
      <c r="AS2" s="41"/>
      <c r="AT2" s="41"/>
      <c r="AU2" s="41"/>
      <c r="AV2" s="41"/>
      <c r="AW2" s="41"/>
    </row>
    <row r="3" spans="1:91" s="1" customFormat="1" ht="14.25" thickBot="1">
      <c r="A3" s="114"/>
      <c r="B3" s="117"/>
      <c r="C3" s="114"/>
      <c r="D3" s="2" t="s">
        <v>12</v>
      </c>
      <c r="E3" s="4" t="s">
        <v>13</v>
      </c>
      <c r="F3" s="4" t="s">
        <v>14</v>
      </c>
      <c r="G3" s="3" t="s">
        <v>15</v>
      </c>
      <c r="H3" s="2" t="s">
        <v>12</v>
      </c>
      <c r="I3" s="4" t="s">
        <v>13</v>
      </c>
      <c r="J3" s="4" t="s">
        <v>14</v>
      </c>
      <c r="K3" s="2" t="s">
        <v>12</v>
      </c>
      <c r="L3" s="4" t="s">
        <v>13</v>
      </c>
      <c r="M3" s="4" t="s">
        <v>14</v>
      </c>
      <c r="N3" s="4" t="s">
        <v>15</v>
      </c>
      <c r="O3" s="4" t="s">
        <v>19</v>
      </c>
      <c r="P3" s="4" t="s">
        <v>108</v>
      </c>
      <c r="Q3" s="2" t="s">
        <v>16</v>
      </c>
      <c r="R3" s="3" t="s">
        <v>13</v>
      </c>
      <c r="S3" s="69" t="s">
        <v>109</v>
      </c>
      <c r="T3" s="40" t="s">
        <v>16</v>
      </c>
      <c r="U3" s="4" t="s">
        <v>17</v>
      </c>
      <c r="V3" s="4" t="s">
        <v>18</v>
      </c>
      <c r="W3" s="4" t="s">
        <v>15</v>
      </c>
      <c r="X3" s="3" t="s">
        <v>110</v>
      </c>
      <c r="Y3" s="2" t="s">
        <v>16</v>
      </c>
      <c r="Z3" s="4" t="s">
        <v>17</v>
      </c>
      <c r="AA3" s="37" t="s">
        <v>14</v>
      </c>
      <c r="AB3" s="3" t="s">
        <v>111</v>
      </c>
      <c r="AC3" s="2" t="s">
        <v>118</v>
      </c>
      <c r="AD3" s="4" t="s">
        <v>119</v>
      </c>
      <c r="AE3" s="4" t="s">
        <v>120</v>
      </c>
      <c r="AF3" s="4" t="s">
        <v>121</v>
      </c>
      <c r="AG3" s="4" t="s">
        <v>122</v>
      </c>
      <c r="AH3" s="4" t="s">
        <v>123</v>
      </c>
      <c r="AI3" s="4" t="s">
        <v>124</v>
      </c>
      <c r="AJ3" s="4" t="s">
        <v>125</v>
      </c>
      <c r="AK3" s="4" t="s">
        <v>126</v>
      </c>
      <c r="AL3" s="4" t="s">
        <v>127</v>
      </c>
      <c r="AM3" s="4" t="s">
        <v>128</v>
      </c>
      <c r="AN3" s="4" t="s">
        <v>129</v>
      </c>
      <c r="AO3" s="4" t="s">
        <v>130</v>
      </c>
      <c r="AP3" s="3" t="s">
        <v>131</v>
      </c>
      <c r="AQ3" s="118"/>
      <c r="AR3" s="115"/>
      <c r="AS3" s="22" t="s">
        <v>33</v>
      </c>
      <c r="AT3" s="22" t="s">
        <v>34</v>
      </c>
      <c r="AU3" s="22" t="s">
        <v>35</v>
      </c>
      <c r="AV3" s="22" t="s">
        <v>36</v>
      </c>
      <c r="AW3" s="22" t="s">
        <v>37</v>
      </c>
      <c r="AX3" s="22" t="s">
        <v>38</v>
      </c>
      <c r="AY3" s="22" t="s">
        <v>39</v>
      </c>
      <c r="AZ3" s="22" t="s">
        <v>40</v>
      </c>
      <c r="BA3" s="22" t="s">
        <v>41</v>
      </c>
      <c r="BB3" s="22" t="s">
        <v>42</v>
      </c>
      <c r="BC3" s="22" t="s">
        <v>43</v>
      </c>
      <c r="BD3" s="22" t="s">
        <v>44</v>
      </c>
      <c r="BE3" s="22" t="s">
        <v>45</v>
      </c>
      <c r="BF3" s="22" t="s">
        <v>46</v>
      </c>
      <c r="BG3" s="22" t="s">
        <v>47</v>
      </c>
      <c r="BH3" s="22" t="s">
        <v>48</v>
      </c>
      <c r="BI3" s="22" t="s">
        <v>49</v>
      </c>
      <c r="BJ3" s="22" t="s">
        <v>50</v>
      </c>
      <c r="BK3" s="22" t="s">
        <v>51</v>
      </c>
      <c r="BL3" s="22" t="s">
        <v>52</v>
      </c>
      <c r="BM3" s="22" t="s">
        <v>53</v>
      </c>
      <c r="BN3" s="22" t="s">
        <v>54</v>
      </c>
      <c r="BO3" s="22" t="s">
        <v>55</v>
      </c>
      <c r="BP3" s="22" t="s">
        <v>56</v>
      </c>
      <c r="BQ3" s="22" t="s">
        <v>57</v>
      </c>
      <c r="BR3" s="22" t="s">
        <v>58</v>
      </c>
      <c r="BS3" s="22" t="s">
        <v>59</v>
      </c>
      <c r="BT3" s="22" t="s">
        <v>60</v>
      </c>
      <c r="BU3" s="22" t="s">
        <v>61</v>
      </c>
      <c r="BV3" s="22" t="s">
        <v>62</v>
      </c>
      <c r="BW3" s="22" t="s">
        <v>63</v>
      </c>
      <c r="BX3" s="22" t="s">
        <v>64</v>
      </c>
      <c r="BY3" s="22" t="s">
        <v>65</v>
      </c>
      <c r="BZ3" s="22" t="s">
        <v>66</v>
      </c>
      <c r="CA3" s="22" t="s">
        <v>67</v>
      </c>
      <c r="CB3" s="22" t="s">
        <v>68</v>
      </c>
      <c r="CC3" s="22" t="s">
        <v>69</v>
      </c>
      <c r="CD3" s="22" t="s">
        <v>70</v>
      </c>
      <c r="CE3" s="22" t="s">
        <v>71</v>
      </c>
      <c r="CF3" s="22" t="s">
        <v>72</v>
      </c>
      <c r="CG3" s="22" t="s">
        <v>73</v>
      </c>
      <c r="CH3" s="22" t="s">
        <v>74</v>
      </c>
      <c r="CI3" s="22" t="s">
        <v>75</v>
      </c>
      <c r="CJ3" s="22" t="s">
        <v>76</v>
      </c>
      <c r="CK3" s="22" t="s">
        <v>77</v>
      </c>
      <c r="CL3" s="22" t="s">
        <v>78</v>
      </c>
      <c r="CM3" s="22" t="s">
        <v>79</v>
      </c>
    </row>
    <row r="4" spans="1:45" ht="13.5">
      <c r="A4" s="43">
        <v>1</v>
      </c>
      <c r="B4" s="35" t="s">
        <v>189</v>
      </c>
      <c r="C4" s="24" t="s">
        <v>33</v>
      </c>
      <c r="D4" s="26"/>
      <c r="E4" s="26">
        <v>1</v>
      </c>
      <c r="F4" s="26"/>
      <c r="G4" s="27"/>
      <c r="H4" s="26">
        <v>1</v>
      </c>
      <c r="I4" s="26"/>
      <c r="J4" s="26"/>
      <c r="K4" s="42">
        <v>1</v>
      </c>
      <c r="L4" s="26">
        <v>1</v>
      </c>
      <c r="M4" s="26"/>
      <c r="N4" s="26"/>
      <c r="O4" s="26"/>
      <c r="P4" s="27"/>
      <c r="Q4" s="26">
        <v>1</v>
      </c>
      <c r="R4" s="26"/>
      <c r="S4" s="24"/>
      <c r="T4" s="26">
        <v>1</v>
      </c>
      <c r="U4" s="26"/>
      <c r="V4" s="26"/>
      <c r="W4" s="26"/>
      <c r="X4" s="26" t="s">
        <v>190</v>
      </c>
      <c r="Y4" s="42">
        <v>1</v>
      </c>
      <c r="Z4" s="26"/>
      <c r="AA4" s="26"/>
      <c r="AB4" s="26" t="s">
        <v>191</v>
      </c>
      <c r="AC4" s="6"/>
      <c r="AD4" s="7">
        <v>1</v>
      </c>
      <c r="AE4" s="7">
        <v>1</v>
      </c>
      <c r="AF4" s="7">
        <v>1</v>
      </c>
      <c r="AP4" s="8"/>
      <c r="AQ4" s="27"/>
      <c r="AR4">
        <v>1</v>
      </c>
      <c r="AS4" s="9">
        <v>1</v>
      </c>
    </row>
    <row r="5" spans="1:66" ht="13.5">
      <c r="A5" s="44">
        <v>2</v>
      </c>
      <c r="B5" s="96" t="s">
        <v>189</v>
      </c>
      <c r="C5" s="5" t="s">
        <v>192</v>
      </c>
      <c r="E5" s="7">
        <v>1</v>
      </c>
      <c r="G5" s="8"/>
      <c r="H5" s="7">
        <v>1</v>
      </c>
      <c r="K5" s="6">
        <v>1</v>
      </c>
      <c r="P5" s="8"/>
      <c r="R5" s="7">
        <v>1</v>
      </c>
      <c r="S5" s="5"/>
      <c r="T5" s="7">
        <v>1</v>
      </c>
      <c r="Y5" s="6"/>
      <c r="Z5" s="7">
        <v>1</v>
      </c>
      <c r="AC5" s="6">
        <v>1</v>
      </c>
      <c r="AP5" s="8"/>
      <c r="AQ5" s="8"/>
      <c r="AR5" s="9">
        <v>1</v>
      </c>
      <c r="BN5" s="7">
        <v>1</v>
      </c>
    </row>
    <row r="6" spans="1:71" ht="13.5">
      <c r="A6" s="44">
        <v>3</v>
      </c>
      <c r="B6" s="96" t="s">
        <v>188</v>
      </c>
      <c r="C6" s="5" t="s">
        <v>193</v>
      </c>
      <c r="F6" s="7">
        <v>1</v>
      </c>
      <c r="G6" s="8"/>
      <c r="H6" s="7">
        <v>1</v>
      </c>
      <c r="K6" s="6"/>
      <c r="L6" s="9">
        <v>1</v>
      </c>
      <c r="P6" s="8"/>
      <c r="R6" s="7">
        <v>1</v>
      </c>
      <c r="S6" s="5"/>
      <c r="U6" s="9"/>
      <c r="V6" s="9"/>
      <c r="W6" s="9">
        <v>1</v>
      </c>
      <c r="X6" s="7" t="s">
        <v>194</v>
      </c>
      <c r="Y6" s="6"/>
      <c r="Z6" s="7">
        <v>1</v>
      </c>
      <c r="AC6" s="6"/>
      <c r="AO6" s="7">
        <v>1</v>
      </c>
      <c r="AP6" s="8"/>
      <c r="AQ6" s="8"/>
      <c r="AR6" s="9">
        <v>1</v>
      </c>
      <c r="BS6" s="7">
        <v>1</v>
      </c>
    </row>
    <row r="7" spans="1:45" ht="13.5">
      <c r="A7" s="44">
        <v>4</v>
      </c>
      <c r="B7" s="96" t="s">
        <v>188</v>
      </c>
      <c r="C7" s="5" t="s">
        <v>33</v>
      </c>
      <c r="F7" s="7">
        <v>1</v>
      </c>
      <c r="G7" s="8"/>
      <c r="J7" s="7">
        <v>1</v>
      </c>
      <c r="K7" s="6"/>
      <c r="P7" s="8"/>
      <c r="R7" s="9"/>
      <c r="S7" s="5"/>
      <c r="T7" s="7">
        <v>1</v>
      </c>
      <c r="Y7" s="6">
        <v>1</v>
      </c>
      <c r="AC7" s="6"/>
      <c r="AO7" s="7">
        <v>1</v>
      </c>
      <c r="AP7" s="8"/>
      <c r="AQ7" s="8"/>
      <c r="AR7" s="9">
        <v>1</v>
      </c>
      <c r="AS7" s="9">
        <v>1</v>
      </c>
    </row>
    <row r="8" spans="1:74" ht="13.5">
      <c r="A8" s="44">
        <v>5</v>
      </c>
      <c r="B8" s="96" t="s">
        <v>188</v>
      </c>
      <c r="C8" s="5" t="s">
        <v>95</v>
      </c>
      <c r="E8" s="9"/>
      <c r="F8" s="9">
        <v>1</v>
      </c>
      <c r="G8" s="8"/>
      <c r="H8" s="9">
        <v>1</v>
      </c>
      <c r="I8" s="9"/>
      <c r="J8" s="9"/>
      <c r="K8" s="6"/>
      <c r="L8" s="9">
        <v>1</v>
      </c>
      <c r="M8" s="9"/>
      <c r="P8" s="8"/>
      <c r="R8" s="9">
        <v>1</v>
      </c>
      <c r="S8" s="5"/>
      <c r="T8" s="9">
        <v>1</v>
      </c>
      <c r="U8" s="9"/>
      <c r="Y8" s="6"/>
      <c r="Z8" s="7">
        <v>1</v>
      </c>
      <c r="AC8" s="6"/>
      <c r="AI8" s="7">
        <v>1</v>
      </c>
      <c r="AP8" s="8"/>
      <c r="AQ8" s="8"/>
      <c r="AR8" s="9">
        <v>1</v>
      </c>
      <c r="BV8" s="7">
        <v>1</v>
      </c>
    </row>
    <row r="9" spans="1:81" ht="13.5">
      <c r="A9" s="44">
        <v>6</v>
      </c>
      <c r="B9" s="96" t="s">
        <v>188</v>
      </c>
      <c r="C9" s="5" t="s">
        <v>195</v>
      </c>
      <c r="E9" s="9">
        <v>1</v>
      </c>
      <c r="F9" s="9"/>
      <c r="G9" s="8"/>
      <c r="H9" s="9">
        <v>1</v>
      </c>
      <c r="I9" s="9"/>
      <c r="J9" s="9"/>
      <c r="K9" s="6">
        <v>1</v>
      </c>
      <c r="L9" s="9"/>
      <c r="P9" s="8"/>
      <c r="Q9" s="7">
        <v>1</v>
      </c>
      <c r="S9" s="5"/>
      <c r="T9" s="9">
        <v>1</v>
      </c>
      <c r="U9" s="9"/>
      <c r="Y9" s="6">
        <v>1</v>
      </c>
      <c r="AC9" s="6"/>
      <c r="AP9" s="8">
        <v>1</v>
      </c>
      <c r="AQ9" s="8"/>
      <c r="AR9" s="9">
        <v>1</v>
      </c>
      <c r="CC9" s="7">
        <v>1</v>
      </c>
    </row>
    <row r="10" spans="1:73" ht="13.5">
      <c r="A10" s="44">
        <v>7</v>
      </c>
      <c r="B10" s="96" t="s">
        <v>188</v>
      </c>
      <c r="C10" s="5" t="s">
        <v>92</v>
      </c>
      <c r="E10" s="9"/>
      <c r="F10" s="9">
        <v>1</v>
      </c>
      <c r="G10" s="8"/>
      <c r="H10" s="9">
        <v>1</v>
      </c>
      <c r="I10" s="9"/>
      <c r="J10" s="9"/>
      <c r="K10" s="6"/>
      <c r="L10" s="9">
        <v>1</v>
      </c>
      <c r="P10" s="8"/>
      <c r="R10" s="9">
        <v>1</v>
      </c>
      <c r="S10" s="5"/>
      <c r="T10" s="9">
        <v>1</v>
      </c>
      <c r="U10" s="9"/>
      <c r="Y10" s="6"/>
      <c r="Z10" s="9">
        <v>1</v>
      </c>
      <c r="AC10" s="6"/>
      <c r="AO10" s="7">
        <v>1</v>
      </c>
      <c r="AP10" s="8"/>
      <c r="AQ10" s="8"/>
      <c r="AR10" s="9">
        <v>1</v>
      </c>
      <c r="BU10" s="7">
        <v>1</v>
      </c>
    </row>
    <row r="11" spans="1:77" ht="13.5">
      <c r="A11" s="44">
        <v>8</v>
      </c>
      <c r="B11" s="96" t="s">
        <v>188</v>
      </c>
      <c r="C11" s="5" t="s">
        <v>106</v>
      </c>
      <c r="E11" s="9">
        <v>1</v>
      </c>
      <c r="F11" s="9"/>
      <c r="G11" s="8"/>
      <c r="H11" s="9">
        <v>1</v>
      </c>
      <c r="I11" s="9"/>
      <c r="J11" s="9"/>
      <c r="K11" s="6"/>
      <c r="L11" s="9">
        <v>1</v>
      </c>
      <c r="N11" s="7">
        <v>1</v>
      </c>
      <c r="P11" s="8"/>
      <c r="Q11" s="7">
        <v>1</v>
      </c>
      <c r="S11" s="5"/>
      <c r="T11" s="9">
        <v>1</v>
      </c>
      <c r="U11" s="9"/>
      <c r="Y11" s="6"/>
      <c r="Z11" s="9">
        <v>1</v>
      </c>
      <c r="AC11" s="6"/>
      <c r="AO11" s="9">
        <v>1</v>
      </c>
      <c r="AP11" s="8"/>
      <c r="AQ11" s="8"/>
      <c r="AR11" s="9">
        <v>1</v>
      </c>
      <c r="BY11" s="7">
        <v>1</v>
      </c>
    </row>
    <row r="12" spans="1:66" ht="13.5">
      <c r="A12" s="44">
        <v>9</v>
      </c>
      <c r="B12" s="96" t="s">
        <v>188</v>
      </c>
      <c r="C12" s="5" t="s">
        <v>192</v>
      </c>
      <c r="E12" s="9">
        <v>1</v>
      </c>
      <c r="F12" s="9"/>
      <c r="G12" s="8"/>
      <c r="H12" s="9">
        <v>1</v>
      </c>
      <c r="I12" s="9"/>
      <c r="J12" s="9"/>
      <c r="K12" s="6">
        <v>1</v>
      </c>
      <c r="L12" s="9">
        <v>1</v>
      </c>
      <c r="P12" s="8"/>
      <c r="Q12" s="7">
        <v>1</v>
      </c>
      <c r="R12" s="7">
        <v>1</v>
      </c>
      <c r="S12" s="5"/>
      <c r="T12" s="9">
        <v>1</v>
      </c>
      <c r="U12" s="9"/>
      <c r="Y12" s="6">
        <v>1</v>
      </c>
      <c r="AC12" s="6"/>
      <c r="AG12" s="7">
        <v>1</v>
      </c>
      <c r="AP12" s="8"/>
      <c r="AQ12" s="8"/>
      <c r="AR12" s="9">
        <v>1</v>
      </c>
      <c r="BN12" s="7">
        <v>1</v>
      </c>
    </row>
    <row r="13" spans="1:73" ht="13.5">
      <c r="A13" s="44">
        <v>10</v>
      </c>
      <c r="B13" s="96" t="s">
        <v>188</v>
      </c>
      <c r="C13" s="5" t="s">
        <v>92</v>
      </c>
      <c r="F13" s="9">
        <v>1</v>
      </c>
      <c r="G13" s="8"/>
      <c r="H13" s="9">
        <v>1</v>
      </c>
      <c r="K13" s="6">
        <v>1</v>
      </c>
      <c r="L13" s="9">
        <v>1</v>
      </c>
      <c r="P13" s="8"/>
      <c r="R13" s="9">
        <v>1</v>
      </c>
      <c r="S13" s="5"/>
      <c r="T13" s="9">
        <v>1</v>
      </c>
      <c r="U13" s="9"/>
      <c r="Y13" s="6">
        <v>1</v>
      </c>
      <c r="AB13" s="7" t="s">
        <v>196</v>
      </c>
      <c r="AC13" s="6"/>
      <c r="AP13" s="8">
        <v>1</v>
      </c>
      <c r="AQ13" s="8"/>
      <c r="AR13" s="9">
        <v>1</v>
      </c>
      <c r="BU13" s="7">
        <v>1</v>
      </c>
    </row>
    <row r="14" spans="1:45" ht="13.5">
      <c r="A14" s="44">
        <v>11</v>
      </c>
      <c r="B14" s="96" t="s">
        <v>198</v>
      </c>
      <c r="C14" s="5" t="s">
        <v>33</v>
      </c>
      <c r="E14" s="9">
        <v>1</v>
      </c>
      <c r="F14" s="9"/>
      <c r="G14" s="8"/>
      <c r="H14" s="9">
        <v>1</v>
      </c>
      <c r="K14" s="6"/>
      <c r="L14" s="9">
        <v>1</v>
      </c>
      <c r="P14" s="8"/>
      <c r="R14" s="9">
        <v>1</v>
      </c>
      <c r="S14" s="5"/>
      <c r="T14" s="9">
        <v>1</v>
      </c>
      <c r="U14" s="9"/>
      <c r="Y14" s="6">
        <v>1</v>
      </c>
      <c r="AC14" s="6"/>
      <c r="AP14" s="8">
        <v>1</v>
      </c>
      <c r="AQ14" s="8"/>
      <c r="AR14" s="9">
        <v>1</v>
      </c>
      <c r="AS14" s="9">
        <v>1</v>
      </c>
    </row>
    <row r="15" spans="1:61" ht="13.5">
      <c r="A15" s="44">
        <v>12</v>
      </c>
      <c r="B15" s="96" t="s">
        <v>198</v>
      </c>
      <c r="C15" s="5" t="s">
        <v>103</v>
      </c>
      <c r="E15" s="9"/>
      <c r="F15" s="9"/>
      <c r="G15" s="8">
        <v>1</v>
      </c>
      <c r="H15" s="9">
        <v>1</v>
      </c>
      <c r="K15" s="6"/>
      <c r="L15" s="9">
        <v>1</v>
      </c>
      <c r="P15" s="8"/>
      <c r="R15" s="9">
        <v>1</v>
      </c>
      <c r="S15" s="5"/>
      <c r="T15" s="9">
        <v>1</v>
      </c>
      <c r="Y15" s="6"/>
      <c r="Z15" s="7">
        <v>1</v>
      </c>
      <c r="AC15" s="6"/>
      <c r="AP15" s="8">
        <v>1</v>
      </c>
      <c r="AQ15" s="8"/>
      <c r="AR15" s="9">
        <v>1</v>
      </c>
      <c r="BI15" s="7">
        <v>1</v>
      </c>
    </row>
    <row r="16" spans="1:90" ht="13.5">
      <c r="A16" s="44">
        <v>13</v>
      </c>
      <c r="B16" s="96" t="s">
        <v>197</v>
      </c>
      <c r="C16" s="5" t="s">
        <v>99</v>
      </c>
      <c r="E16" s="9">
        <v>1</v>
      </c>
      <c r="G16" s="8"/>
      <c r="I16" s="7">
        <v>1</v>
      </c>
      <c r="K16" s="6"/>
      <c r="L16" s="9"/>
      <c r="M16" s="7">
        <v>1</v>
      </c>
      <c r="P16" s="8"/>
      <c r="R16" s="9">
        <v>1</v>
      </c>
      <c r="S16" s="5"/>
      <c r="T16" s="9">
        <v>1</v>
      </c>
      <c r="U16" s="9"/>
      <c r="Y16" s="6">
        <v>1</v>
      </c>
      <c r="AC16" s="6"/>
      <c r="AP16" s="8">
        <v>1</v>
      </c>
      <c r="AQ16" s="8"/>
      <c r="AR16" s="9">
        <v>1</v>
      </c>
      <c r="CL16" s="7">
        <v>1</v>
      </c>
    </row>
    <row r="17" spans="1:45" ht="13.5">
      <c r="A17" s="44">
        <v>14</v>
      </c>
      <c r="B17" s="96" t="s">
        <v>197</v>
      </c>
      <c r="C17" s="5" t="s">
        <v>33</v>
      </c>
      <c r="E17" s="9">
        <v>1</v>
      </c>
      <c r="G17" s="8"/>
      <c r="H17" s="9">
        <v>1</v>
      </c>
      <c r="J17" s="9"/>
      <c r="K17" s="6"/>
      <c r="L17" s="9">
        <v>1</v>
      </c>
      <c r="P17" s="8"/>
      <c r="R17" s="9">
        <v>1</v>
      </c>
      <c r="S17" s="5"/>
      <c r="T17" s="9">
        <v>1</v>
      </c>
      <c r="U17" s="9"/>
      <c r="Y17" s="6"/>
      <c r="Z17" s="7">
        <v>1</v>
      </c>
      <c r="AC17" s="6"/>
      <c r="AH17" s="7">
        <v>1</v>
      </c>
      <c r="AP17" s="8"/>
      <c r="AQ17" s="8"/>
      <c r="AR17" s="9">
        <v>1</v>
      </c>
      <c r="AS17" s="9">
        <v>1</v>
      </c>
    </row>
    <row r="18" spans="1:52" ht="13.5">
      <c r="A18" s="44">
        <v>15</v>
      </c>
      <c r="B18" s="96" t="s">
        <v>197</v>
      </c>
      <c r="C18" s="5" t="s">
        <v>199</v>
      </c>
      <c r="E18" s="9">
        <v>1</v>
      </c>
      <c r="G18" s="8"/>
      <c r="H18" s="9">
        <v>1</v>
      </c>
      <c r="K18" s="6">
        <v>1</v>
      </c>
      <c r="L18" s="9">
        <v>1</v>
      </c>
      <c r="M18" s="9"/>
      <c r="P18" s="8"/>
      <c r="Q18" s="7">
        <v>1</v>
      </c>
      <c r="S18" s="5"/>
      <c r="T18" s="9"/>
      <c r="U18" s="9"/>
      <c r="W18" s="9">
        <v>1</v>
      </c>
      <c r="X18" s="7" t="s">
        <v>200</v>
      </c>
      <c r="Y18" s="6"/>
      <c r="Z18" s="7">
        <v>1</v>
      </c>
      <c r="AC18" s="6"/>
      <c r="AG18" s="7">
        <v>1</v>
      </c>
      <c r="AP18" s="8"/>
      <c r="AQ18" s="8"/>
      <c r="AR18" s="9">
        <v>1</v>
      </c>
      <c r="AZ18" s="7">
        <v>1</v>
      </c>
    </row>
    <row r="19" spans="1:73" ht="13.5">
      <c r="A19" s="44">
        <v>16</v>
      </c>
      <c r="B19" s="96" t="s">
        <v>197</v>
      </c>
      <c r="C19" s="5" t="s">
        <v>92</v>
      </c>
      <c r="E19" s="9">
        <v>1</v>
      </c>
      <c r="F19" s="9"/>
      <c r="G19" s="8"/>
      <c r="H19" s="9"/>
      <c r="I19" s="9"/>
      <c r="J19" s="9">
        <v>1</v>
      </c>
      <c r="K19" s="6"/>
      <c r="L19" s="9"/>
      <c r="P19" s="8"/>
      <c r="R19" s="9"/>
      <c r="S19" s="5"/>
      <c r="T19" s="9">
        <v>1</v>
      </c>
      <c r="U19" s="9"/>
      <c r="Y19" s="6">
        <v>1</v>
      </c>
      <c r="AB19" s="7" t="s">
        <v>201</v>
      </c>
      <c r="AC19" s="6"/>
      <c r="AI19" s="7">
        <v>1</v>
      </c>
      <c r="AP19" s="8"/>
      <c r="AQ19" s="8"/>
      <c r="AR19" s="9">
        <v>1</v>
      </c>
      <c r="BU19" s="7">
        <v>1</v>
      </c>
    </row>
    <row r="20" spans="1:71" ht="13.5">
      <c r="A20" s="44">
        <v>17</v>
      </c>
      <c r="B20" s="96" t="s">
        <v>197</v>
      </c>
      <c r="C20" s="5" t="s">
        <v>193</v>
      </c>
      <c r="E20" s="9">
        <v>1</v>
      </c>
      <c r="F20" s="9"/>
      <c r="G20" s="8"/>
      <c r="H20" s="9">
        <v>1</v>
      </c>
      <c r="I20" s="9"/>
      <c r="J20" s="9"/>
      <c r="K20" s="6">
        <v>1</v>
      </c>
      <c r="L20" s="9">
        <v>1</v>
      </c>
      <c r="P20" s="8"/>
      <c r="R20" s="9">
        <v>1</v>
      </c>
      <c r="S20" s="5"/>
      <c r="T20" s="9">
        <v>1</v>
      </c>
      <c r="U20" s="9"/>
      <c r="Y20" s="6"/>
      <c r="Z20" s="9">
        <v>1</v>
      </c>
      <c r="AC20" s="6"/>
      <c r="AE20" s="7">
        <v>1</v>
      </c>
      <c r="AP20" s="8"/>
      <c r="AQ20" s="8"/>
      <c r="AR20" s="9">
        <v>1</v>
      </c>
      <c r="BS20" s="7">
        <v>1</v>
      </c>
    </row>
    <row r="21" spans="1:45" ht="13.5">
      <c r="A21" s="44">
        <v>18</v>
      </c>
      <c r="B21" s="96" t="s">
        <v>197</v>
      </c>
      <c r="C21" s="5" t="s">
        <v>33</v>
      </c>
      <c r="E21" s="9">
        <v>1</v>
      </c>
      <c r="G21" s="8"/>
      <c r="H21" s="9">
        <v>1</v>
      </c>
      <c r="K21" s="6"/>
      <c r="L21" s="9">
        <v>1</v>
      </c>
      <c r="P21" s="8"/>
      <c r="Q21" s="9"/>
      <c r="R21" s="9">
        <v>1</v>
      </c>
      <c r="S21" s="5"/>
      <c r="T21" s="9">
        <v>1</v>
      </c>
      <c r="U21" s="9"/>
      <c r="Y21" s="6"/>
      <c r="Z21" s="9">
        <v>1</v>
      </c>
      <c r="AB21" s="7" t="s">
        <v>202</v>
      </c>
      <c r="AC21" s="6"/>
      <c r="AE21" s="7">
        <v>1</v>
      </c>
      <c r="AP21" s="8"/>
      <c r="AQ21" s="8"/>
      <c r="AR21" s="9">
        <v>1</v>
      </c>
      <c r="AS21" s="9">
        <v>1</v>
      </c>
    </row>
    <row r="22" spans="1:72" ht="13.5">
      <c r="A22" s="44">
        <v>19</v>
      </c>
      <c r="B22" s="96" t="s">
        <v>197</v>
      </c>
      <c r="C22" s="5" t="s">
        <v>203</v>
      </c>
      <c r="E22" s="9"/>
      <c r="F22" s="7">
        <v>1</v>
      </c>
      <c r="G22" s="8"/>
      <c r="H22" s="9">
        <v>1</v>
      </c>
      <c r="K22" s="6">
        <v>1</v>
      </c>
      <c r="L22" s="9">
        <v>1</v>
      </c>
      <c r="M22" s="9">
        <v>1</v>
      </c>
      <c r="P22" s="8"/>
      <c r="Q22" s="7">
        <v>1</v>
      </c>
      <c r="R22" s="9">
        <v>1</v>
      </c>
      <c r="S22" s="5"/>
      <c r="T22" s="9">
        <v>1</v>
      </c>
      <c r="U22" s="9"/>
      <c r="Y22" s="6">
        <v>1</v>
      </c>
      <c r="AC22" s="6"/>
      <c r="AP22" s="8">
        <v>1</v>
      </c>
      <c r="AQ22" s="8"/>
      <c r="AR22" s="9">
        <v>1</v>
      </c>
      <c r="BT22" s="7">
        <v>1</v>
      </c>
    </row>
    <row r="23" spans="1:46" ht="13.5">
      <c r="A23" s="44">
        <v>20</v>
      </c>
      <c r="B23" s="96" t="s">
        <v>197</v>
      </c>
      <c r="C23" s="5" t="s">
        <v>97</v>
      </c>
      <c r="D23" s="7">
        <v>1</v>
      </c>
      <c r="E23" s="9"/>
      <c r="G23" s="8"/>
      <c r="J23" s="7">
        <v>1</v>
      </c>
      <c r="K23" s="6"/>
      <c r="L23" s="9"/>
      <c r="P23" s="8"/>
      <c r="Q23" s="9"/>
      <c r="S23" s="5"/>
      <c r="T23" s="9">
        <v>1</v>
      </c>
      <c r="U23" s="9"/>
      <c r="Y23" s="6">
        <v>1</v>
      </c>
      <c r="AC23" s="6"/>
      <c r="AO23" s="7">
        <v>1</v>
      </c>
      <c r="AP23" s="8"/>
      <c r="AQ23" s="8"/>
      <c r="AR23" s="9">
        <v>1</v>
      </c>
      <c r="AT23" s="9">
        <v>1</v>
      </c>
    </row>
    <row r="24" spans="1:73" ht="13.5">
      <c r="A24" s="44">
        <v>21</v>
      </c>
      <c r="B24" s="96" t="s">
        <v>197</v>
      </c>
      <c r="C24" s="5" t="s">
        <v>92</v>
      </c>
      <c r="E24" s="9"/>
      <c r="F24" s="7">
        <v>1</v>
      </c>
      <c r="G24" s="8"/>
      <c r="H24" s="9">
        <v>1</v>
      </c>
      <c r="K24" s="6"/>
      <c r="L24" s="9">
        <v>1</v>
      </c>
      <c r="N24" s="7">
        <v>1</v>
      </c>
      <c r="P24" s="8"/>
      <c r="Q24" s="7">
        <v>1</v>
      </c>
      <c r="R24" s="9">
        <v>1</v>
      </c>
      <c r="S24" s="5"/>
      <c r="T24" s="9">
        <v>1</v>
      </c>
      <c r="U24" s="9"/>
      <c r="W24" s="9"/>
      <c r="Y24" s="6"/>
      <c r="Z24" s="7">
        <v>1</v>
      </c>
      <c r="AC24" s="6"/>
      <c r="AP24" s="8">
        <v>1</v>
      </c>
      <c r="AQ24" s="8"/>
      <c r="AR24" s="9">
        <v>1</v>
      </c>
      <c r="BU24" s="7">
        <v>1</v>
      </c>
    </row>
    <row r="25" spans="1:46" ht="13.5">
      <c r="A25" s="44">
        <v>22</v>
      </c>
      <c r="B25" s="96" t="s">
        <v>197</v>
      </c>
      <c r="C25" s="5" t="s">
        <v>97</v>
      </c>
      <c r="D25" s="9"/>
      <c r="E25" s="7">
        <v>1</v>
      </c>
      <c r="G25" s="8"/>
      <c r="H25" s="9">
        <v>1</v>
      </c>
      <c r="K25" s="6"/>
      <c r="L25" s="9">
        <v>1</v>
      </c>
      <c r="P25" s="8"/>
      <c r="R25" s="9">
        <v>1</v>
      </c>
      <c r="S25" s="5"/>
      <c r="T25" s="9">
        <v>1</v>
      </c>
      <c r="U25" s="9"/>
      <c r="Y25" s="6">
        <v>1</v>
      </c>
      <c r="AB25" s="7" t="s">
        <v>204</v>
      </c>
      <c r="AC25" s="6"/>
      <c r="AP25" s="8">
        <v>1</v>
      </c>
      <c r="AQ25" s="8"/>
      <c r="AR25" s="9">
        <v>1</v>
      </c>
      <c r="AT25" s="9">
        <v>1</v>
      </c>
    </row>
    <row r="26" spans="1:45" ht="13.5">
      <c r="A26" s="44">
        <v>23</v>
      </c>
      <c r="B26" s="96" t="s">
        <v>197</v>
      </c>
      <c r="C26" s="5" t="s">
        <v>33</v>
      </c>
      <c r="D26" s="9"/>
      <c r="E26" s="9">
        <v>1</v>
      </c>
      <c r="G26" s="8"/>
      <c r="H26" s="9"/>
      <c r="J26" s="7">
        <v>1</v>
      </c>
      <c r="K26" s="6"/>
      <c r="P26" s="8"/>
      <c r="R26" s="9"/>
      <c r="S26" s="5"/>
      <c r="T26" s="9">
        <v>1</v>
      </c>
      <c r="U26" s="9"/>
      <c r="Y26" s="6">
        <v>1</v>
      </c>
      <c r="AC26" s="6"/>
      <c r="AD26" s="7">
        <v>1</v>
      </c>
      <c r="AP26" s="8"/>
      <c r="AQ26" s="8"/>
      <c r="AR26" s="9">
        <v>1</v>
      </c>
      <c r="AS26" s="9">
        <v>1</v>
      </c>
    </row>
    <row r="27" spans="1:53" ht="13.5">
      <c r="A27" s="44">
        <v>24</v>
      </c>
      <c r="B27" s="96" t="s">
        <v>197</v>
      </c>
      <c r="C27" s="5" t="s">
        <v>96</v>
      </c>
      <c r="D27" s="9"/>
      <c r="E27" s="9">
        <v>1</v>
      </c>
      <c r="G27" s="8"/>
      <c r="H27" s="9">
        <v>1</v>
      </c>
      <c r="K27" s="6">
        <v>1</v>
      </c>
      <c r="P27" s="8"/>
      <c r="R27" s="9">
        <v>1</v>
      </c>
      <c r="S27" s="5"/>
      <c r="T27" s="9">
        <v>1</v>
      </c>
      <c r="U27" s="9"/>
      <c r="W27" s="9"/>
      <c r="Y27" s="6">
        <v>1</v>
      </c>
      <c r="AC27" s="6"/>
      <c r="AN27" s="7">
        <v>1</v>
      </c>
      <c r="AP27" s="8"/>
      <c r="AQ27" s="8"/>
      <c r="AR27" s="9">
        <v>1</v>
      </c>
      <c r="BA27" s="7">
        <v>1</v>
      </c>
    </row>
    <row r="28" spans="1:87" ht="13.5">
      <c r="A28" s="44">
        <v>25</v>
      </c>
      <c r="B28" s="96" t="s">
        <v>197</v>
      </c>
      <c r="C28" s="5" t="s">
        <v>105</v>
      </c>
      <c r="E28" s="9">
        <v>1</v>
      </c>
      <c r="G28" s="8"/>
      <c r="H28" s="9">
        <v>1</v>
      </c>
      <c r="K28" s="6">
        <v>1</v>
      </c>
      <c r="L28" s="7">
        <v>1</v>
      </c>
      <c r="P28" s="8"/>
      <c r="R28" s="9">
        <v>1</v>
      </c>
      <c r="S28" s="5"/>
      <c r="T28" s="9">
        <v>1</v>
      </c>
      <c r="U28" s="9"/>
      <c r="Y28" s="6">
        <v>1</v>
      </c>
      <c r="AC28" s="6"/>
      <c r="AK28" s="7">
        <v>1</v>
      </c>
      <c r="AP28" s="8"/>
      <c r="AQ28" s="8"/>
      <c r="AR28" s="9">
        <v>1</v>
      </c>
      <c r="CI28" s="7">
        <v>1</v>
      </c>
    </row>
    <row r="29" spans="1:68" ht="13.5">
      <c r="A29" s="44">
        <v>26</v>
      </c>
      <c r="B29" s="96" t="s">
        <v>197</v>
      </c>
      <c r="C29" s="5" t="s">
        <v>94</v>
      </c>
      <c r="E29" s="9">
        <v>1</v>
      </c>
      <c r="G29" s="8"/>
      <c r="H29" s="9">
        <v>1</v>
      </c>
      <c r="K29" s="6"/>
      <c r="M29" s="7">
        <v>1</v>
      </c>
      <c r="P29" s="8"/>
      <c r="Q29" s="7">
        <v>1</v>
      </c>
      <c r="R29" s="9"/>
      <c r="S29" s="5"/>
      <c r="T29" s="9">
        <v>1</v>
      </c>
      <c r="U29" s="9"/>
      <c r="W29" s="9"/>
      <c r="Y29" s="6">
        <v>1</v>
      </c>
      <c r="AB29" s="7" t="s">
        <v>205</v>
      </c>
      <c r="AC29" s="6"/>
      <c r="AP29" s="8">
        <v>1</v>
      </c>
      <c r="AQ29" s="8"/>
      <c r="AR29" s="9">
        <v>1</v>
      </c>
      <c r="BP29" s="7">
        <v>1</v>
      </c>
    </row>
    <row r="30" spans="1:45" ht="13.5">
      <c r="A30" s="44">
        <v>27</v>
      </c>
      <c r="B30" s="96" t="s">
        <v>197</v>
      </c>
      <c r="C30" s="5" t="s">
        <v>33</v>
      </c>
      <c r="E30" s="9"/>
      <c r="F30" s="7">
        <v>1</v>
      </c>
      <c r="G30" s="8"/>
      <c r="J30" s="7">
        <v>1</v>
      </c>
      <c r="K30" s="6"/>
      <c r="P30" s="8"/>
      <c r="R30" s="9"/>
      <c r="S30" s="5"/>
      <c r="T30" s="9">
        <v>1</v>
      </c>
      <c r="U30" s="9"/>
      <c r="V30" s="9"/>
      <c r="W30" s="9"/>
      <c r="Y30" s="6"/>
      <c r="Z30" s="7">
        <v>1</v>
      </c>
      <c r="AC30" s="6"/>
      <c r="AG30" s="7">
        <v>1</v>
      </c>
      <c r="AP30" s="8"/>
      <c r="AQ30" s="8"/>
      <c r="AR30" s="9">
        <v>1</v>
      </c>
      <c r="AS30" s="9">
        <v>1</v>
      </c>
    </row>
    <row r="31" spans="1:45" ht="13.5">
      <c r="A31" s="44">
        <v>28</v>
      </c>
      <c r="B31" s="96" t="s">
        <v>197</v>
      </c>
      <c r="C31" s="5" t="s">
        <v>33</v>
      </c>
      <c r="D31" s="7">
        <v>1</v>
      </c>
      <c r="G31" s="8"/>
      <c r="I31" s="7">
        <v>1</v>
      </c>
      <c r="K31" s="6">
        <v>1</v>
      </c>
      <c r="L31" s="7">
        <v>1</v>
      </c>
      <c r="P31" s="8"/>
      <c r="R31" s="9">
        <v>1</v>
      </c>
      <c r="S31" s="5"/>
      <c r="T31" s="9">
        <v>1</v>
      </c>
      <c r="U31" s="9"/>
      <c r="Y31" s="6">
        <v>1</v>
      </c>
      <c r="AC31" s="6"/>
      <c r="AP31" s="8">
        <v>1</v>
      </c>
      <c r="AQ31" s="8"/>
      <c r="AR31" s="9">
        <v>1</v>
      </c>
      <c r="AS31" s="9">
        <v>1</v>
      </c>
    </row>
    <row r="32" spans="1:55" ht="13.5">
      <c r="A32" s="44">
        <v>29</v>
      </c>
      <c r="B32" s="96" t="s">
        <v>197</v>
      </c>
      <c r="C32" s="5" t="s">
        <v>102</v>
      </c>
      <c r="E32" s="9">
        <v>1</v>
      </c>
      <c r="F32" s="9"/>
      <c r="G32" s="8"/>
      <c r="H32" s="9">
        <v>1</v>
      </c>
      <c r="I32" s="9"/>
      <c r="J32" s="9"/>
      <c r="K32" s="6">
        <v>1</v>
      </c>
      <c r="L32" s="9"/>
      <c r="M32" s="9"/>
      <c r="P32" s="8"/>
      <c r="R32" s="9">
        <v>1</v>
      </c>
      <c r="S32" s="5"/>
      <c r="T32" s="9">
        <v>1</v>
      </c>
      <c r="W32" s="9"/>
      <c r="Y32" s="6"/>
      <c r="Z32" s="7">
        <v>1</v>
      </c>
      <c r="AC32" s="6"/>
      <c r="AP32" s="8">
        <v>1</v>
      </c>
      <c r="AQ32" s="8"/>
      <c r="AR32" s="9">
        <v>1</v>
      </c>
      <c r="BC32" s="7">
        <v>1</v>
      </c>
    </row>
    <row r="33" spans="1:45" ht="13.5">
      <c r="A33" s="44">
        <v>30</v>
      </c>
      <c r="B33" s="96" t="s">
        <v>197</v>
      </c>
      <c r="C33" s="5" t="s">
        <v>33</v>
      </c>
      <c r="E33" s="9">
        <v>1</v>
      </c>
      <c r="F33" s="9"/>
      <c r="G33" s="8"/>
      <c r="H33" s="9">
        <v>1</v>
      </c>
      <c r="I33" s="9"/>
      <c r="J33" s="9"/>
      <c r="K33" s="6">
        <v>1</v>
      </c>
      <c r="L33" s="9">
        <v>1</v>
      </c>
      <c r="M33" s="9"/>
      <c r="P33" s="8"/>
      <c r="R33" s="9">
        <v>1</v>
      </c>
      <c r="S33" s="5"/>
      <c r="T33" s="9">
        <v>1</v>
      </c>
      <c r="U33" s="9"/>
      <c r="V33" s="9"/>
      <c r="W33" s="9"/>
      <c r="Y33" s="6">
        <v>1</v>
      </c>
      <c r="AB33" s="7" t="s">
        <v>206</v>
      </c>
      <c r="AC33" s="6"/>
      <c r="AO33" s="7">
        <v>1</v>
      </c>
      <c r="AP33" s="8"/>
      <c r="AQ33" s="8"/>
      <c r="AR33" s="9">
        <v>1</v>
      </c>
      <c r="AS33" s="9">
        <v>1</v>
      </c>
    </row>
    <row r="34" spans="1:52" ht="13.5">
      <c r="A34" s="44">
        <v>31</v>
      </c>
      <c r="B34" s="96" t="s">
        <v>197</v>
      </c>
      <c r="C34" s="5" t="s">
        <v>199</v>
      </c>
      <c r="E34" s="9">
        <v>1</v>
      </c>
      <c r="G34" s="8"/>
      <c r="H34" s="9">
        <v>1</v>
      </c>
      <c r="J34" s="9"/>
      <c r="K34" s="6">
        <v>1</v>
      </c>
      <c r="L34" s="7">
        <v>1</v>
      </c>
      <c r="M34" s="9"/>
      <c r="P34" s="8"/>
      <c r="Q34" s="7">
        <v>1</v>
      </c>
      <c r="S34" s="5"/>
      <c r="T34" s="9"/>
      <c r="U34" s="9"/>
      <c r="W34" s="7">
        <v>1</v>
      </c>
      <c r="X34" s="7" t="s">
        <v>207</v>
      </c>
      <c r="Y34" s="6"/>
      <c r="Z34" s="7">
        <v>1</v>
      </c>
      <c r="AC34" s="6">
        <v>1</v>
      </c>
      <c r="AP34" s="8"/>
      <c r="AQ34" s="8"/>
      <c r="AR34" s="9">
        <v>1</v>
      </c>
      <c r="AZ34" s="7">
        <v>1</v>
      </c>
    </row>
    <row r="35" spans="1:61" ht="13.5">
      <c r="A35" s="44">
        <v>32</v>
      </c>
      <c r="B35" s="96" t="s">
        <v>197</v>
      </c>
      <c r="C35" s="5" t="s">
        <v>103</v>
      </c>
      <c r="E35" s="9">
        <v>1</v>
      </c>
      <c r="F35" s="9"/>
      <c r="G35" s="8"/>
      <c r="H35" s="9"/>
      <c r="I35" s="9"/>
      <c r="J35" s="9">
        <v>1</v>
      </c>
      <c r="K35" s="6"/>
      <c r="P35" s="8"/>
      <c r="S35" s="5"/>
      <c r="T35" s="9">
        <v>1</v>
      </c>
      <c r="U35" s="9"/>
      <c r="V35" s="9"/>
      <c r="Y35" s="6">
        <v>1</v>
      </c>
      <c r="AC35" s="6"/>
      <c r="AP35" s="8">
        <v>1</v>
      </c>
      <c r="AQ35" s="8"/>
      <c r="AR35" s="9">
        <v>1</v>
      </c>
      <c r="BI35" s="7">
        <v>1</v>
      </c>
    </row>
    <row r="36" spans="1:65" ht="13.5">
      <c r="A36" s="44">
        <v>33</v>
      </c>
      <c r="B36" s="96" t="s">
        <v>197</v>
      </c>
      <c r="C36" s="5" t="s">
        <v>93</v>
      </c>
      <c r="E36" s="9"/>
      <c r="F36" s="9">
        <v>1</v>
      </c>
      <c r="G36" s="8"/>
      <c r="H36" s="9">
        <v>1</v>
      </c>
      <c r="I36" s="9"/>
      <c r="J36" s="9"/>
      <c r="K36" s="6">
        <v>1</v>
      </c>
      <c r="L36" s="9"/>
      <c r="P36" s="8"/>
      <c r="Q36" s="9"/>
      <c r="R36" s="9">
        <v>1</v>
      </c>
      <c r="S36" s="5"/>
      <c r="T36" s="9">
        <v>1</v>
      </c>
      <c r="U36" s="9"/>
      <c r="Y36" s="6">
        <v>1</v>
      </c>
      <c r="AC36" s="6"/>
      <c r="AO36" s="7">
        <v>1</v>
      </c>
      <c r="AP36" s="8"/>
      <c r="AQ36" s="8"/>
      <c r="AR36" s="9">
        <v>1</v>
      </c>
      <c r="BM36" s="7">
        <v>1</v>
      </c>
    </row>
    <row r="37" spans="1:45" ht="13.5">
      <c r="A37" s="44">
        <v>34</v>
      </c>
      <c r="B37" s="96" t="s">
        <v>197</v>
      </c>
      <c r="C37" s="5" t="s">
        <v>33</v>
      </c>
      <c r="E37" s="9">
        <v>1</v>
      </c>
      <c r="F37" s="9"/>
      <c r="G37" s="8"/>
      <c r="H37" s="9">
        <v>1</v>
      </c>
      <c r="I37" s="9"/>
      <c r="J37" s="9"/>
      <c r="K37" s="6"/>
      <c r="L37" s="9">
        <v>1</v>
      </c>
      <c r="P37" s="8"/>
      <c r="R37" s="9">
        <v>1</v>
      </c>
      <c r="S37" s="5"/>
      <c r="T37" s="9"/>
      <c r="U37" s="9">
        <v>1</v>
      </c>
      <c r="Y37" s="6"/>
      <c r="Z37" s="7">
        <v>1</v>
      </c>
      <c r="AC37" s="6"/>
      <c r="AJ37" s="7">
        <v>1</v>
      </c>
      <c r="AP37" s="8"/>
      <c r="AQ37" s="8"/>
      <c r="AR37" s="9">
        <v>1</v>
      </c>
      <c r="AS37" s="9">
        <v>1</v>
      </c>
    </row>
    <row r="38" spans="1:87" ht="13.5">
      <c r="A38" s="44">
        <v>35</v>
      </c>
      <c r="B38" s="96" t="s">
        <v>197</v>
      </c>
      <c r="C38" s="5" t="s">
        <v>105</v>
      </c>
      <c r="E38" s="9">
        <v>1</v>
      </c>
      <c r="G38" s="8"/>
      <c r="H38" s="9">
        <v>1</v>
      </c>
      <c r="K38" s="6">
        <v>1</v>
      </c>
      <c r="L38" s="9">
        <v>1</v>
      </c>
      <c r="P38" s="8"/>
      <c r="R38" s="9">
        <v>1</v>
      </c>
      <c r="S38" s="5"/>
      <c r="T38" s="9">
        <v>1</v>
      </c>
      <c r="U38" s="9"/>
      <c r="Y38" s="6">
        <v>1</v>
      </c>
      <c r="AC38" s="6"/>
      <c r="AK38" s="7">
        <v>1</v>
      </c>
      <c r="AP38" s="8"/>
      <c r="AQ38" s="8"/>
      <c r="AR38" s="9">
        <v>1</v>
      </c>
      <c r="CI38" s="7">
        <v>1</v>
      </c>
    </row>
    <row r="39" spans="1:86" ht="13.5">
      <c r="A39" s="44">
        <v>36</v>
      </c>
      <c r="B39" s="96" t="s">
        <v>197</v>
      </c>
      <c r="C39" s="5" t="s">
        <v>208</v>
      </c>
      <c r="E39" s="9">
        <v>1</v>
      </c>
      <c r="G39" s="8"/>
      <c r="H39" s="9">
        <v>1</v>
      </c>
      <c r="K39" s="6">
        <v>1</v>
      </c>
      <c r="L39" s="9">
        <v>1</v>
      </c>
      <c r="P39" s="8"/>
      <c r="R39" s="9">
        <v>1</v>
      </c>
      <c r="S39" s="5"/>
      <c r="T39" s="9"/>
      <c r="U39" s="9"/>
      <c r="W39" s="7">
        <v>1</v>
      </c>
      <c r="X39" s="7" t="s">
        <v>209</v>
      </c>
      <c r="Y39" s="6"/>
      <c r="AA39" s="7">
        <v>1</v>
      </c>
      <c r="AC39" s="6"/>
      <c r="AG39" s="7">
        <v>1</v>
      </c>
      <c r="AP39" s="8"/>
      <c r="AQ39" s="8"/>
      <c r="AR39" s="9">
        <v>1</v>
      </c>
      <c r="CH39" s="7">
        <v>1</v>
      </c>
    </row>
    <row r="40" spans="1:78" ht="13.5">
      <c r="A40" s="44">
        <v>37</v>
      </c>
      <c r="B40" s="96" t="s">
        <v>214</v>
      </c>
      <c r="C40" s="5" t="s">
        <v>100</v>
      </c>
      <c r="E40" s="9">
        <v>1</v>
      </c>
      <c r="F40" s="9"/>
      <c r="G40" s="8"/>
      <c r="H40" s="9">
        <v>1</v>
      </c>
      <c r="I40" s="9"/>
      <c r="J40" s="9"/>
      <c r="K40" s="6"/>
      <c r="O40" s="7">
        <v>1</v>
      </c>
      <c r="P40" s="8" t="s">
        <v>210</v>
      </c>
      <c r="R40" s="9">
        <v>1</v>
      </c>
      <c r="S40" s="5"/>
      <c r="T40" s="9">
        <v>1</v>
      </c>
      <c r="Y40" s="6">
        <v>1</v>
      </c>
      <c r="AB40" s="7" t="s">
        <v>211</v>
      </c>
      <c r="AC40" s="6"/>
      <c r="AF40" s="7">
        <v>1</v>
      </c>
      <c r="AP40" s="8"/>
      <c r="AQ40" s="8"/>
      <c r="AR40" s="9">
        <v>1</v>
      </c>
      <c r="BZ40" s="7">
        <v>1</v>
      </c>
    </row>
    <row r="41" spans="1:53" ht="13.5">
      <c r="A41" s="44">
        <v>38</v>
      </c>
      <c r="B41" s="96" t="s">
        <v>214</v>
      </c>
      <c r="C41" s="5" t="s">
        <v>96</v>
      </c>
      <c r="E41" s="9">
        <v>1</v>
      </c>
      <c r="G41" s="8"/>
      <c r="H41" s="9">
        <v>1</v>
      </c>
      <c r="K41" s="6">
        <v>1</v>
      </c>
      <c r="L41" s="9">
        <v>1</v>
      </c>
      <c r="P41" s="8"/>
      <c r="Q41" s="7">
        <v>1</v>
      </c>
      <c r="S41" s="5"/>
      <c r="T41" s="9">
        <v>1</v>
      </c>
      <c r="U41" s="9"/>
      <c r="Y41" s="6"/>
      <c r="Z41" s="7">
        <v>1</v>
      </c>
      <c r="AC41" s="6"/>
      <c r="AO41" s="7">
        <v>1</v>
      </c>
      <c r="AP41" s="8"/>
      <c r="AQ41" s="8"/>
      <c r="AR41" s="9">
        <v>1</v>
      </c>
      <c r="BA41" s="7">
        <v>1</v>
      </c>
    </row>
    <row r="42" spans="1:64" ht="13.5">
      <c r="A42" s="44">
        <v>39</v>
      </c>
      <c r="B42" s="96" t="s">
        <v>213</v>
      </c>
      <c r="C42" s="5" t="s">
        <v>212</v>
      </c>
      <c r="E42" s="9">
        <v>1</v>
      </c>
      <c r="G42" s="8"/>
      <c r="H42" s="9">
        <v>1</v>
      </c>
      <c r="K42" s="6">
        <v>1</v>
      </c>
      <c r="L42" s="9">
        <v>1</v>
      </c>
      <c r="M42" s="9">
        <v>1</v>
      </c>
      <c r="P42" s="8"/>
      <c r="R42" s="9">
        <v>1</v>
      </c>
      <c r="S42" s="5"/>
      <c r="T42" s="9">
        <v>1</v>
      </c>
      <c r="U42" s="9"/>
      <c r="Y42" s="6">
        <v>1</v>
      </c>
      <c r="AC42" s="6"/>
      <c r="AH42" s="7">
        <v>1</v>
      </c>
      <c r="AP42" s="8"/>
      <c r="AQ42" s="8"/>
      <c r="AR42" s="9">
        <v>1</v>
      </c>
      <c r="BL42" s="7">
        <v>1</v>
      </c>
    </row>
    <row r="43" spans="1:61" ht="13.5">
      <c r="A43" s="44">
        <v>40</v>
      </c>
      <c r="B43" s="96" t="s">
        <v>213</v>
      </c>
      <c r="C43" s="5" t="s">
        <v>103</v>
      </c>
      <c r="F43" s="9">
        <v>1</v>
      </c>
      <c r="G43" s="8"/>
      <c r="H43" s="9">
        <v>1</v>
      </c>
      <c r="K43" s="6"/>
      <c r="L43" s="9">
        <v>1</v>
      </c>
      <c r="P43" s="8"/>
      <c r="R43" s="9">
        <v>1</v>
      </c>
      <c r="S43" s="5"/>
      <c r="T43" s="9">
        <v>1</v>
      </c>
      <c r="Y43" s="6">
        <v>1</v>
      </c>
      <c r="AC43" s="6"/>
      <c r="AD43" s="7">
        <v>1</v>
      </c>
      <c r="AP43" s="8"/>
      <c r="AQ43" s="8"/>
      <c r="AR43" s="9">
        <v>1</v>
      </c>
      <c r="BI43" s="7">
        <v>1</v>
      </c>
    </row>
    <row r="44" spans="1:45" ht="13.5">
      <c r="A44" s="44">
        <v>41</v>
      </c>
      <c r="B44" s="96" t="s">
        <v>213</v>
      </c>
      <c r="C44" s="5" t="s">
        <v>33</v>
      </c>
      <c r="E44" s="9">
        <v>1</v>
      </c>
      <c r="F44" s="9"/>
      <c r="G44" s="8"/>
      <c r="H44" s="9">
        <v>1</v>
      </c>
      <c r="K44" s="6">
        <v>1</v>
      </c>
      <c r="L44" s="9">
        <v>1</v>
      </c>
      <c r="P44" s="8"/>
      <c r="Q44" s="7">
        <v>1</v>
      </c>
      <c r="R44" s="9"/>
      <c r="S44" s="5"/>
      <c r="T44" s="9">
        <v>1</v>
      </c>
      <c r="Y44" s="6">
        <v>1</v>
      </c>
      <c r="AC44" s="6"/>
      <c r="AO44" s="7">
        <v>1</v>
      </c>
      <c r="AP44" s="8"/>
      <c r="AQ44" s="8"/>
      <c r="AR44" s="9">
        <v>1</v>
      </c>
      <c r="AS44" s="9">
        <v>1</v>
      </c>
    </row>
    <row r="45" spans="1:84" ht="13.5">
      <c r="A45" s="44">
        <v>42</v>
      </c>
      <c r="B45" s="96" t="s">
        <v>213</v>
      </c>
      <c r="C45" s="5" t="s">
        <v>98</v>
      </c>
      <c r="E45" s="9">
        <v>1</v>
      </c>
      <c r="G45" s="8"/>
      <c r="H45" s="9">
        <v>1</v>
      </c>
      <c r="K45" s="6">
        <v>1</v>
      </c>
      <c r="L45" s="9"/>
      <c r="P45" s="8"/>
      <c r="R45" s="9">
        <v>1</v>
      </c>
      <c r="S45" s="5"/>
      <c r="T45" s="9">
        <v>1</v>
      </c>
      <c r="U45" s="9"/>
      <c r="Y45" s="6"/>
      <c r="Z45" s="7">
        <v>1</v>
      </c>
      <c r="AC45" s="6">
        <v>1</v>
      </c>
      <c r="AP45" s="8"/>
      <c r="AQ45" s="8"/>
      <c r="AR45" s="9">
        <v>1</v>
      </c>
      <c r="CF45" s="7">
        <v>1</v>
      </c>
    </row>
    <row r="46" spans="1:89" ht="13.5">
      <c r="A46" s="44">
        <v>43</v>
      </c>
      <c r="B46" s="96" t="s">
        <v>213</v>
      </c>
      <c r="C46" s="5" t="s">
        <v>104</v>
      </c>
      <c r="E46" s="9"/>
      <c r="F46" s="9">
        <v>1</v>
      </c>
      <c r="G46" s="8"/>
      <c r="H46" s="9">
        <v>1</v>
      </c>
      <c r="K46" s="6"/>
      <c r="L46" s="9">
        <v>1</v>
      </c>
      <c r="P46" s="8"/>
      <c r="R46" s="9">
        <v>1</v>
      </c>
      <c r="S46" s="5"/>
      <c r="T46" s="9">
        <v>1</v>
      </c>
      <c r="U46" s="9"/>
      <c r="Y46" s="6">
        <v>1</v>
      </c>
      <c r="Z46" s="9"/>
      <c r="AA46" s="9"/>
      <c r="AB46" s="9"/>
      <c r="AC46" s="33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>
        <v>1</v>
      </c>
      <c r="AQ46" s="10"/>
      <c r="AR46" s="9">
        <v>1</v>
      </c>
      <c r="CK46" s="7">
        <v>1</v>
      </c>
    </row>
    <row r="47" spans="1:84" ht="13.5">
      <c r="A47" s="44">
        <v>44</v>
      </c>
      <c r="B47" s="96" t="s">
        <v>213</v>
      </c>
      <c r="C47" s="5" t="s">
        <v>98</v>
      </c>
      <c r="D47" s="7">
        <v>1</v>
      </c>
      <c r="F47" s="9"/>
      <c r="G47" s="8"/>
      <c r="H47" s="9">
        <v>1</v>
      </c>
      <c r="K47" s="6">
        <v>1</v>
      </c>
      <c r="L47" s="9"/>
      <c r="P47" s="8"/>
      <c r="R47" s="9">
        <v>1</v>
      </c>
      <c r="S47" s="5"/>
      <c r="T47" s="9">
        <v>1</v>
      </c>
      <c r="U47" s="9"/>
      <c r="Y47" s="6">
        <v>1</v>
      </c>
      <c r="Z47" s="9"/>
      <c r="AA47" s="9"/>
      <c r="AB47" s="9" t="s">
        <v>215</v>
      </c>
      <c r="AC47" s="33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>
        <v>1</v>
      </c>
      <c r="AP47" s="10"/>
      <c r="AQ47" s="10"/>
      <c r="AR47" s="9">
        <v>1</v>
      </c>
      <c r="CF47" s="7">
        <v>1</v>
      </c>
    </row>
    <row r="48" spans="1:84" ht="13.5">
      <c r="A48" s="44">
        <v>45</v>
      </c>
      <c r="B48" s="96" t="s">
        <v>214</v>
      </c>
      <c r="C48" s="5" t="s">
        <v>98</v>
      </c>
      <c r="E48" s="7">
        <v>1</v>
      </c>
      <c r="G48" s="8"/>
      <c r="H48" s="9">
        <v>1</v>
      </c>
      <c r="K48" s="6">
        <v>1</v>
      </c>
      <c r="L48" s="9"/>
      <c r="M48" s="9"/>
      <c r="P48" s="8"/>
      <c r="Q48" s="7">
        <v>1</v>
      </c>
      <c r="S48" s="5"/>
      <c r="T48" s="9"/>
      <c r="U48" s="9"/>
      <c r="Y48" s="6"/>
      <c r="AB48" s="7" t="s">
        <v>228</v>
      </c>
      <c r="AC48" s="6"/>
      <c r="AP48" s="8">
        <v>1</v>
      </c>
      <c r="AQ48" s="8"/>
      <c r="AR48" s="9">
        <v>1</v>
      </c>
      <c r="CF48" s="7">
        <v>1</v>
      </c>
    </row>
    <row r="49" spans="1:55" ht="13.5">
      <c r="A49" s="44">
        <v>46</v>
      </c>
      <c r="B49" s="96" t="s">
        <v>214</v>
      </c>
      <c r="C49" s="5" t="s">
        <v>102</v>
      </c>
      <c r="E49" s="9">
        <v>1</v>
      </c>
      <c r="F49" s="9"/>
      <c r="G49" s="8"/>
      <c r="H49" s="9">
        <v>1</v>
      </c>
      <c r="K49" s="6">
        <v>1</v>
      </c>
      <c r="L49" s="7">
        <v>1</v>
      </c>
      <c r="M49" s="9"/>
      <c r="P49" s="8"/>
      <c r="R49" s="9">
        <v>1</v>
      </c>
      <c r="S49" s="44"/>
      <c r="T49" s="9">
        <v>1</v>
      </c>
      <c r="U49" s="9"/>
      <c r="Y49" s="6">
        <v>1</v>
      </c>
      <c r="AC49" s="6">
        <v>1</v>
      </c>
      <c r="AP49" s="8"/>
      <c r="AQ49" s="8"/>
      <c r="AR49" s="9">
        <v>1</v>
      </c>
      <c r="BC49" s="7">
        <v>1</v>
      </c>
    </row>
    <row r="50" spans="1:84" ht="13.5">
      <c r="A50" s="44">
        <v>47</v>
      </c>
      <c r="B50" s="96" t="s">
        <v>214</v>
      </c>
      <c r="C50" s="5" t="s">
        <v>98</v>
      </c>
      <c r="E50" s="9">
        <v>1</v>
      </c>
      <c r="F50" s="9"/>
      <c r="G50" s="8"/>
      <c r="H50" s="9">
        <v>1</v>
      </c>
      <c r="K50" s="6"/>
      <c r="L50" s="9">
        <v>1</v>
      </c>
      <c r="P50" s="8"/>
      <c r="R50" s="9">
        <v>1</v>
      </c>
      <c r="S50" s="44"/>
      <c r="T50" s="9">
        <v>1</v>
      </c>
      <c r="U50" s="9"/>
      <c r="Y50" s="6"/>
      <c r="Z50" s="7">
        <v>1</v>
      </c>
      <c r="AC50" s="6"/>
      <c r="AO50" s="7">
        <v>1</v>
      </c>
      <c r="AP50" s="8"/>
      <c r="AQ50" s="8"/>
      <c r="AR50" s="9">
        <v>1</v>
      </c>
      <c r="CF50" s="9">
        <v>1</v>
      </c>
    </row>
    <row r="51" spans="1:51" ht="13.5">
      <c r="A51" s="44">
        <v>48</v>
      </c>
      <c r="B51" s="96" t="s">
        <v>213</v>
      </c>
      <c r="C51" s="5" t="s">
        <v>229</v>
      </c>
      <c r="E51" s="9">
        <v>1</v>
      </c>
      <c r="G51" s="8"/>
      <c r="J51" s="7">
        <v>1</v>
      </c>
      <c r="K51" s="6"/>
      <c r="L51" s="9"/>
      <c r="M51" s="9"/>
      <c r="P51" s="8"/>
      <c r="S51" s="44"/>
      <c r="T51" s="9">
        <v>1</v>
      </c>
      <c r="U51" s="9"/>
      <c r="W51" s="9"/>
      <c r="Y51" s="6"/>
      <c r="AB51" s="7" t="s">
        <v>230</v>
      </c>
      <c r="AC51" s="6">
        <v>1</v>
      </c>
      <c r="AP51" s="8"/>
      <c r="AQ51" s="8"/>
      <c r="AR51" s="9">
        <v>1</v>
      </c>
      <c r="AY51" s="7">
        <v>1</v>
      </c>
    </row>
    <row r="52" spans="1:69" ht="13.5">
      <c r="A52" s="44">
        <v>49</v>
      </c>
      <c r="B52" s="96" t="s">
        <v>213</v>
      </c>
      <c r="C52" s="5" t="s">
        <v>231</v>
      </c>
      <c r="E52" s="9">
        <v>1</v>
      </c>
      <c r="G52" s="8"/>
      <c r="H52" s="9">
        <v>1</v>
      </c>
      <c r="K52" s="6">
        <v>1</v>
      </c>
      <c r="L52" s="9">
        <v>1</v>
      </c>
      <c r="M52" s="9"/>
      <c r="P52" s="8"/>
      <c r="R52" s="9">
        <v>1</v>
      </c>
      <c r="S52" s="44"/>
      <c r="T52" s="9">
        <v>1</v>
      </c>
      <c r="U52" s="9"/>
      <c r="W52" s="9"/>
      <c r="Y52" s="6"/>
      <c r="Z52" s="7">
        <v>1</v>
      </c>
      <c r="AC52" s="6"/>
      <c r="AG52" s="7">
        <v>1</v>
      </c>
      <c r="AP52" s="8"/>
      <c r="AQ52" s="8"/>
      <c r="AR52" s="9">
        <v>1</v>
      </c>
      <c r="BQ52" s="7">
        <v>1</v>
      </c>
    </row>
    <row r="53" spans="1:57" ht="13.5">
      <c r="A53" s="44">
        <v>50</v>
      </c>
      <c r="B53" s="96" t="s">
        <v>214</v>
      </c>
      <c r="C53" s="5" t="s">
        <v>233</v>
      </c>
      <c r="E53" s="9">
        <v>1</v>
      </c>
      <c r="G53" s="8"/>
      <c r="H53" s="9">
        <v>1</v>
      </c>
      <c r="K53" s="6">
        <v>1</v>
      </c>
      <c r="M53" s="9"/>
      <c r="P53" s="8"/>
      <c r="R53" s="9">
        <v>1</v>
      </c>
      <c r="S53" s="5"/>
      <c r="T53" s="9">
        <v>1</v>
      </c>
      <c r="U53" s="9"/>
      <c r="Y53" s="6"/>
      <c r="Z53" s="7">
        <v>1</v>
      </c>
      <c r="AC53" s="6"/>
      <c r="AP53" s="8">
        <v>1</v>
      </c>
      <c r="AQ53" s="8"/>
      <c r="AR53" s="9">
        <v>1</v>
      </c>
      <c r="BE53" s="7">
        <v>1</v>
      </c>
    </row>
    <row r="54" spans="1:91" ht="13.5">
      <c r="A54" s="44">
        <v>51</v>
      </c>
      <c r="B54" s="96" t="s">
        <v>234</v>
      </c>
      <c r="C54" s="5" t="s">
        <v>235</v>
      </c>
      <c r="E54" s="9">
        <v>1</v>
      </c>
      <c r="G54" s="8"/>
      <c r="H54" s="9">
        <v>1</v>
      </c>
      <c r="K54" s="6"/>
      <c r="L54" s="9">
        <v>1</v>
      </c>
      <c r="M54" s="9"/>
      <c r="O54" s="7">
        <v>1</v>
      </c>
      <c r="P54" s="8" t="s">
        <v>236</v>
      </c>
      <c r="R54" s="9">
        <v>1</v>
      </c>
      <c r="S54" s="44"/>
      <c r="T54" s="9">
        <v>1</v>
      </c>
      <c r="U54" s="9"/>
      <c r="Y54" s="6">
        <v>1</v>
      </c>
      <c r="AC54" s="6"/>
      <c r="AN54" s="7">
        <v>1</v>
      </c>
      <c r="AP54" s="8"/>
      <c r="AQ54" s="8"/>
      <c r="AR54" s="9">
        <v>1</v>
      </c>
      <c r="CM54" s="7">
        <v>1</v>
      </c>
    </row>
    <row r="55" spans="1:62" ht="13.5">
      <c r="A55" s="44">
        <v>52</v>
      </c>
      <c r="B55" s="96" t="s">
        <v>234</v>
      </c>
      <c r="C55" s="5" t="s">
        <v>237</v>
      </c>
      <c r="D55" s="9"/>
      <c r="E55" s="9">
        <v>1</v>
      </c>
      <c r="G55" s="8"/>
      <c r="H55" s="9">
        <v>1</v>
      </c>
      <c r="K55" s="6">
        <v>1</v>
      </c>
      <c r="L55" s="9"/>
      <c r="P55" s="8"/>
      <c r="R55" s="9">
        <v>1</v>
      </c>
      <c r="S55" s="44"/>
      <c r="T55" s="9">
        <v>1</v>
      </c>
      <c r="U55" s="9"/>
      <c r="Y55" s="6"/>
      <c r="Z55" s="9">
        <v>1</v>
      </c>
      <c r="AC55" s="6"/>
      <c r="AP55" s="8">
        <v>1</v>
      </c>
      <c r="AQ55" s="8"/>
      <c r="AR55" s="9">
        <v>1</v>
      </c>
      <c r="BJ55" s="7">
        <v>1</v>
      </c>
    </row>
    <row r="56" spans="1:50" ht="13.5">
      <c r="A56" s="44">
        <v>53</v>
      </c>
      <c r="B56" s="96" t="s">
        <v>234</v>
      </c>
      <c r="C56" s="5" t="s">
        <v>238</v>
      </c>
      <c r="D56" s="9"/>
      <c r="F56" s="7">
        <v>1</v>
      </c>
      <c r="G56" s="8"/>
      <c r="H56" s="9">
        <v>1</v>
      </c>
      <c r="K56" s="6"/>
      <c r="L56" s="9">
        <v>1</v>
      </c>
      <c r="M56" s="9"/>
      <c r="P56" s="8"/>
      <c r="R56" s="9">
        <v>1</v>
      </c>
      <c r="S56" s="44"/>
      <c r="T56" s="9">
        <v>1</v>
      </c>
      <c r="U56" s="9"/>
      <c r="W56" s="9"/>
      <c r="Y56" s="6">
        <v>1</v>
      </c>
      <c r="AC56" s="6"/>
      <c r="AN56" s="7">
        <v>1</v>
      </c>
      <c r="AP56" s="8"/>
      <c r="AQ56" s="8"/>
      <c r="AR56" s="9">
        <v>1</v>
      </c>
      <c r="AX56" s="7">
        <v>1</v>
      </c>
    </row>
    <row r="57" spans="1:45" ht="13.5">
      <c r="A57" s="44">
        <v>54</v>
      </c>
      <c r="B57" s="96" t="s">
        <v>234</v>
      </c>
      <c r="C57" s="5" t="s">
        <v>33</v>
      </c>
      <c r="E57" s="9"/>
      <c r="F57" s="7">
        <v>1</v>
      </c>
      <c r="G57" s="8"/>
      <c r="H57" s="9">
        <v>1</v>
      </c>
      <c r="J57" s="9"/>
      <c r="K57" s="6"/>
      <c r="L57" s="9">
        <v>1</v>
      </c>
      <c r="P57" s="8"/>
      <c r="R57" s="9">
        <v>1</v>
      </c>
      <c r="S57" s="5"/>
      <c r="T57" s="9">
        <v>1</v>
      </c>
      <c r="W57" s="9"/>
      <c r="Y57" s="6">
        <v>1</v>
      </c>
      <c r="AC57" s="6"/>
      <c r="AO57" s="7">
        <v>1</v>
      </c>
      <c r="AP57" s="8"/>
      <c r="AQ57" s="8"/>
      <c r="AR57" s="9">
        <v>1</v>
      </c>
      <c r="AS57" s="9">
        <v>1</v>
      </c>
    </row>
    <row r="58" spans="1:68" ht="13.5">
      <c r="A58" s="44">
        <v>55</v>
      </c>
      <c r="B58" s="96" t="s">
        <v>234</v>
      </c>
      <c r="C58" s="5" t="s">
        <v>94</v>
      </c>
      <c r="D58" s="9"/>
      <c r="E58" s="9"/>
      <c r="F58" s="7">
        <v>1</v>
      </c>
      <c r="G58" s="8"/>
      <c r="H58" s="9"/>
      <c r="J58" s="7">
        <v>1</v>
      </c>
      <c r="K58" s="6"/>
      <c r="M58" s="9"/>
      <c r="P58" s="8"/>
      <c r="R58" s="9"/>
      <c r="S58" s="44"/>
      <c r="T58" s="9">
        <v>1</v>
      </c>
      <c r="Y58" s="6"/>
      <c r="Z58" s="7">
        <v>1</v>
      </c>
      <c r="AC58" s="6">
        <v>1</v>
      </c>
      <c r="AP58" s="8"/>
      <c r="AQ58" s="8"/>
      <c r="AR58" s="9">
        <v>1</v>
      </c>
      <c r="BP58" s="7">
        <v>1</v>
      </c>
    </row>
    <row r="59" spans="1:50" ht="13.5">
      <c r="A59" s="44">
        <v>56</v>
      </c>
      <c r="B59" s="96" t="s">
        <v>234</v>
      </c>
      <c r="C59" s="5" t="s">
        <v>238</v>
      </c>
      <c r="D59" s="9"/>
      <c r="E59" s="9">
        <v>1</v>
      </c>
      <c r="G59" s="8"/>
      <c r="H59" s="9">
        <v>1</v>
      </c>
      <c r="K59" s="6">
        <v>1</v>
      </c>
      <c r="L59" s="9">
        <v>1</v>
      </c>
      <c r="M59" s="9"/>
      <c r="P59" s="8"/>
      <c r="Q59" s="7">
        <v>1</v>
      </c>
      <c r="S59" s="5"/>
      <c r="T59" s="9">
        <v>1</v>
      </c>
      <c r="U59" s="9"/>
      <c r="V59" s="9"/>
      <c r="W59" s="9"/>
      <c r="X59" s="9"/>
      <c r="Y59" s="6"/>
      <c r="Z59" s="7">
        <v>1</v>
      </c>
      <c r="AC59" s="6"/>
      <c r="AK59" s="7">
        <v>1</v>
      </c>
      <c r="AP59" s="8"/>
      <c r="AQ59" s="8"/>
      <c r="AR59" s="9">
        <v>1</v>
      </c>
      <c r="AX59" s="7">
        <v>1</v>
      </c>
    </row>
    <row r="60" spans="1:91" ht="13.5">
      <c r="A60" s="44">
        <v>57</v>
      </c>
      <c r="B60" s="96" t="s">
        <v>234</v>
      </c>
      <c r="C60" s="5" t="s">
        <v>235</v>
      </c>
      <c r="E60" s="9"/>
      <c r="F60" s="9">
        <v>1</v>
      </c>
      <c r="G60" s="8"/>
      <c r="H60" s="9">
        <v>1</v>
      </c>
      <c r="K60" s="6"/>
      <c r="L60" s="9"/>
      <c r="M60" s="9">
        <v>1</v>
      </c>
      <c r="P60" s="8"/>
      <c r="Q60" s="7">
        <v>1</v>
      </c>
      <c r="R60" s="9"/>
      <c r="S60" s="5"/>
      <c r="T60" s="9">
        <v>1</v>
      </c>
      <c r="Y60" s="6">
        <v>1</v>
      </c>
      <c r="AB60" s="7" t="s">
        <v>239</v>
      </c>
      <c r="AC60" s="6"/>
      <c r="AE60" s="7">
        <v>1</v>
      </c>
      <c r="AP60" s="8"/>
      <c r="AQ60" s="8"/>
      <c r="AR60" s="9">
        <v>1</v>
      </c>
      <c r="CM60" s="7">
        <v>1</v>
      </c>
    </row>
    <row r="61" spans="1:78" ht="13.5">
      <c r="A61" s="44">
        <v>58</v>
      </c>
      <c r="B61" s="96" t="s">
        <v>240</v>
      </c>
      <c r="C61" s="5" t="s">
        <v>100</v>
      </c>
      <c r="E61" s="9"/>
      <c r="F61" s="9">
        <v>1</v>
      </c>
      <c r="G61" s="8"/>
      <c r="H61" s="9">
        <v>1</v>
      </c>
      <c r="J61" s="9"/>
      <c r="K61" s="6">
        <v>1</v>
      </c>
      <c r="L61" s="9"/>
      <c r="P61" s="8"/>
      <c r="Q61" s="7">
        <v>1</v>
      </c>
      <c r="R61" s="9"/>
      <c r="S61" s="5"/>
      <c r="T61" s="9">
        <v>1</v>
      </c>
      <c r="Y61" s="6"/>
      <c r="Z61" s="7">
        <v>1</v>
      </c>
      <c r="AB61" s="7" t="s">
        <v>281</v>
      </c>
      <c r="AC61" s="6"/>
      <c r="AP61" s="8"/>
      <c r="AQ61" s="8"/>
      <c r="AR61" s="9">
        <v>1</v>
      </c>
      <c r="BZ61" s="7">
        <v>1</v>
      </c>
    </row>
    <row r="62" spans="1:86" ht="13.5">
      <c r="A62" s="44">
        <v>59</v>
      </c>
      <c r="B62" s="96" t="s">
        <v>240</v>
      </c>
      <c r="C62" s="5" t="s">
        <v>208</v>
      </c>
      <c r="E62" s="9"/>
      <c r="F62" s="9">
        <v>1</v>
      </c>
      <c r="G62" s="8"/>
      <c r="J62" s="9">
        <v>1</v>
      </c>
      <c r="K62" s="6"/>
      <c r="P62" s="8"/>
      <c r="S62" s="5"/>
      <c r="T62" s="9">
        <v>1</v>
      </c>
      <c r="Y62" s="6"/>
      <c r="Z62" s="9">
        <v>1</v>
      </c>
      <c r="AB62" s="7" t="s">
        <v>241</v>
      </c>
      <c r="AC62" s="6"/>
      <c r="AF62" s="7">
        <v>1</v>
      </c>
      <c r="AP62" s="8"/>
      <c r="AQ62" s="8"/>
      <c r="AR62" s="9">
        <v>1</v>
      </c>
      <c r="CH62" s="7">
        <v>1</v>
      </c>
    </row>
    <row r="63" spans="1:90" ht="13.5">
      <c r="A63" s="44">
        <v>60</v>
      </c>
      <c r="B63" s="96" t="s">
        <v>240</v>
      </c>
      <c r="C63" s="5" t="s">
        <v>99</v>
      </c>
      <c r="D63" s="9">
        <v>1</v>
      </c>
      <c r="E63" s="9"/>
      <c r="G63" s="8"/>
      <c r="H63" s="9"/>
      <c r="J63" s="7">
        <v>1</v>
      </c>
      <c r="K63" s="6"/>
      <c r="P63" s="8"/>
      <c r="R63" s="9"/>
      <c r="S63" s="44"/>
      <c r="T63" s="9">
        <v>1</v>
      </c>
      <c r="Y63" s="6"/>
      <c r="Z63" s="9">
        <v>1</v>
      </c>
      <c r="AC63" s="6"/>
      <c r="AL63" s="7">
        <v>1</v>
      </c>
      <c r="AP63" s="8"/>
      <c r="AQ63" s="8"/>
      <c r="AR63" s="9">
        <v>1</v>
      </c>
      <c r="CL63" s="7">
        <v>1</v>
      </c>
    </row>
    <row r="64" spans="1:45" ht="13.5">
      <c r="A64" s="44">
        <v>61</v>
      </c>
      <c r="B64" s="96" t="s">
        <v>240</v>
      </c>
      <c r="C64" s="5" t="s">
        <v>33</v>
      </c>
      <c r="E64" s="9">
        <v>1</v>
      </c>
      <c r="G64" s="8"/>
      <c r="I64" s="7">
        <v>1</v>
      </c>
      <c r="J64" s="9"/>
      <c r="K64" s="6"/>
      <c r="L64" s="9">
        <v>1</v>
      </c>
      <c r="M64" s="9"/>
      <c r="P64" s="8"/>
      <c r="R64" s="9">
        <v>1</v>
      </c>
      <c r="S64" s="44"/>
      <c r="T64" s="9">
        <v>1</v>
      </c>
      <c r="U64" s="9"/>
      <c r="Y64" s="6"/>
      <c r="Z64" s="9">
        <v>1</v>
      </c>
      <c r="AC64" s="6"/>
      <c r="AO64" s="7">
        <v>1</v>
      </c>
      <c r="AP64" s="8"/>
      <c r="AQ64" s="8"/>
      <c r="AR64" s="9">
        <v>1</v>
      </c>
      <c r="AS64" s="9">
        <v>1</v>
      </c>
    </row>
    <row r="65" spans="1:55" ht="13.5">
      <c r="A65" s="44">
        <v>62</v>
      </c>
      <c r="B65" s="96" t="s">
        <v>240</v>
      </c>
      <c r="C65" s="5" t="s">
        <v>102</v>
      </c>
      <c r="E65" s="9">
        <v>1</v>
      </c>
      <c r="G65" s="8"/>
      <c r="H65" s="7">
        <v>1</v>
      </c>
      <c r="K65" s="6">
        <v>1</v>
      </c>
      <c r="L65" s="7">
        <v>1</v>
      </c>
      <c r="P65" s="8"/>
      <c r="Q65" s="7">
        <v>1</v>
      </c>
      <c r="S65" s="5"/>
      <c r="T65" s="9">
        <v>1</v>
      </c>
      <c r="U65" s="9"/>
      <c r="Y65" s="6"/>
      <c r="Z65" s="9">
        <v>1</v>
      </c>
      <c r="AC65" s="6"/>
      <c r="AG65" s="7">
        <v>1</v>
      </c>
      <c r="AP65" s="8"/>
      <c r="AQ65" s="8"/>
      <c r="AR65" s="9">
        <v>1</v>
      </c>
      <c r="BC65" s="7">
        <v>1</v>
      </c>
    </row>
    <row r="66" spans="1:51" ht="13.5">
      <c r="A66" s="44">
        <v>63</v>
      </c>
      <c r="B66" s="96" t="s">
        <v>214</v>
      </c>
      <c r="C66" s="5" t="s">
        <v>229</v>
      </c>
      <c r="E66" s="9"/>
      <c r="F66" s="7">
        <v>1</v>
      </c>
      <c r="G66" s="8"/>
      <c r="H66" s="7">
        <v>1</v>
      </c>
      <c r="J66" s="9"/>
      <c r="K66" s="6"/>
      <c r="L66" s="7">
        <v>1</v>
      </c>
      <c r="P66" s="8"/>
      <c r="R66" s="9">
        <v>1</v>
      </c>
      <c r="S66" s="44"/>
      <c r="T66" s="9">
        <v>1</v>
      </c>
      <c r="U66" s="9"/>
      <c r="Y66" s="6">
        <v>1</v>
      </c>
      <c r="AC66" s="6"/>
      <c r="AG66" s="7">
        <v>1</v>
      </c>
      <c r="AP66" s="8"/>
      <c r="AQ66" s="8"/>
      <c r="AR66" s="9">
        <v>1</v>
      </c>
      <c r="AY66" s="7">
        <v>1</v>
      </c>
    </row>
    <row r="67" spans="1:84" ht="13.5">
      <c r="A67" s="44">
        <v>64</v>
      </c>
      <c r="B67" s="96" t="s">
        <v>240</v>
      </c>
      <c r="C67" s="5" t="s">
        <v>98</v>
      </c>
      <c r="E67" s="9"/>
      <c r="G67" s="8"/>
      <c r="J67" s="9">
        <v>1</v>
      </c>
      <c r="K67" s="6"/>
      <c r="L67" s="9"/>
      <c r="P67" s="8"/>
      <c r="S67" s="44"/>
      <c r="T67" s="9">
        <v>1</v>
      </c>
      <c r="U67" s="9"/>
      <c r="Y67" s="6"/>
      <c r="Z67" s="9">
        <v>1</v>
      </c>
      <c r="AB67" s="7" t="s">
        <v>242</v>
      </c>
      <c r="AC67" s="6"/>
      <c r="AP67" s="8"/>
      <c r="AQ67" s="8"/>
      <c r="AR67" s="9">
        <v>1</v>
      </c>
      <c r="CF67" s="7">
        <v>1</v>
      </c>
    </row>
    <row r="68" spans="1:84" ht="13.5">
      <c r="A68" s="44">
        <v>65</v>
      </c>
      <c r="B68" s="96" t="s">
        <v>240</v>
      </c>
      <c r="C68" s="5" t="s">
        <v>98</v>
      </c>
      <c r="E68" s="9">
        <v>1</v>
      </c>
      <c r="F68" s="9"/>
      <c r="G68" s="8"/>
      <c r="H68" s="7">
        <v>1</v>
      </c>
      <c r="I68" s="9"/>
      <c r="J68" s="9"/>
      <c r="K68" s="6">
        <v>1</v>
      </c>
      <c r="P68" s="8"/>
      <c r="R68" s="7">
        <v>1</v>
      </c>
      <c r="S68" s="44"/>
      <c r="T68" s="9">
        <v>1</v>
      </c>
      <c r="U68" s="9"/>
      <c r="Y68" s="6">
        <v>1</v>
      </c>
      <c r="AB68" s="7" t="s">
        <v>243</v>
      </c>
      <c r="AC68" s="6"/>
      <c r="AP68" s="8">
        <v>1</v>
      </c>
      <c r="AQ68" s="8"/>
      <c r="AR68" s="9">
        <v>1</v>
      </c>
      <c r="CF68" s="7">
        <v>1</v>
      </c>
    </row>
    <row r="69" spans="1:45" ht="13.5">
      <c r="A69" s="44">
        <v>66</v>
      </c>
      <c r="B69" s="96" t="s">
        <v>240</v>
      </c>
      <c r="C69" s="5" t="s">
        <v>33</v>
      </c>
      <c r="E69" s="9">
        <v>1</v>
      </c>
      <c r="G69" s="8"/>
      <c r="H69" s="9">
        <v>1</v>
      </c>
      <c r="K69" s="6"/>
      <c r="L69" s="9">
        <v>1</v>
      </c>
      <c r="M69" s="9"/>
      <c r="P69" s="8"/>
      <c r="R69" s="9">
        <v>1</v>
      </c>
      <c r="S69" s="5"/>
      <c r="T69" s="9">
        <v>1</v>
      </c>
      <c r="Y69" s="6"/>
      <c r="Z69" s="9">
        <v>1</v>
      </c>
      <c r="AC69" s="6"/>
      <c r="AO69" s="7">
        <v>1</v>
      </c>
      <c r="AP69" s="8"/>
      <c r="AQ69" s="8"/>
      <c r="AR69" s="9">
        <v>1</v>
      </c>
      <c r="AS69" s="9">
        <v>1</v>
      </c>
    </row>
    <row r="70" spans="1:75" ht="13.5">
      <c r="A70" s="44">
        <v>67</v>
      </c>
      <c r="B70" s="96" t="s">
        <v>240</v>
      </c>
      <c r="C70" s="5" t="s">
        <v>244</v>
      </c>
      <c r="E70" s="9">
        <v>1</v>
      </c>
      <c r="F70" s="9"/>
      <c r="G70" s="8"/>
      <c r="H70" s="9">
        <v>1</v>
      </c>
      <c r="I70" s="9"/>
      <c r="J70" s="9"/>
      <c r="K70" s="6">
        <v>1</v>
      </c>
      <c r="L70" s="9">
        <v>1</v>
      </c>
      <c r="M70" s="9"/>
      <c r="P70" s="8"/>
      <c r="R70" s="9">
        <v>1</v>
      </c>
      <c r="S70" s="5"/>
      <c r="T70" s="9">
        <v>1</v>
      </c>
      <c r="Y70" s="6">
        <v>1</v>
      </c>
      <c r="AB70" s="7" t="s">
        <v>245</v>
      </c>
      <c r="AC70" s="6"/>
      <c r="AP70" s="8">
        <v>1</v>
      </c>
      <c r="AQ70" s="8"/>
      <c r="AR70" s="9">
        <v>1</v>
      </c>
      <c r="BW70" s="7">
        <v>1</v>
      </c>
    </row>
    <row r="71" spans="1:67" ht="13.5">
      <c r="A71" s="44">
        <v>68</v>
      </c>
      <c r="B71" s="96" t="s">
        <v>247</v>
      </c>
      <c r="C71" s="5" t="s">
        <v>246</v>
      </c>
      <c r="F71" s="7">
        <v>1</v>
      </c>
      <c r="G71" s="8"/>
      <c r="H71" s="9">
        <v>1</v>
      </c>
      <c r="K71" s="6"/>
      <c r="L71" s="9">
        <v>1</v>
      </c>
      <c r="P71" s="8"/>
      <c r="R71" s="9">
        <v>1</v>
      </c>
      <c r="S71" s="44"/>
      <c r="T71" s="9">
        <v>1</v>
      </c>
      <c r="U71" s="9"/>
      <c r="Y71" s="6"/>
      <c r="Z71" s="7">
        <v>1</v>
      </c>
      <c r="AC71" s="6"/>
      <c r="AH71" s="7">
        <v>1</v>
      </c>
      <c r="AP71" s="8"/>
      <c r="AQ71" s="8"/>
      <c r="AR71" s="9">
        <v>1</v>
      </c>
      <c r="BO71" s="7">
        <v>1</v>
      </c>
    </row>
    <row r="72" spans="1:45" ht="13.5">
      <c r="A72" s="44">
        <v>69</v>
      </c>
      <c r="B72" s="96" t="s">
        <v>248</v>
      </c>
      <c r="C72" s="5" t="s">
        <v>33</v>
      </c>
      <c r="E72" s="9"/>
      <c r="F72" s="9">
        <v>1</v>
      </c>
      <c r="G72" s="8"/>
      <c r="I72" s="9"/>
      <c r="J72" s="9">
        <v>1</v>
      </c>
      <c r="K72" s="6"/>
      <c r="P72" s="8"/>
      <c r="S72" s="5"/>
      <c r="W72" s="7">
        <v>1</v>
      </c>
      <c r="X72" s="7" t="s">
        <v>249</v>
      </c>
      <c r="Y72" s="6"/>
      <c r="Z72" s="9">
        <v>1</v>
      </c>
      <c r="AC72" s="6"/>
      <c r="AO72" s="7">
        <v>1</v>
      </c>
      <c r="AP72" s="8"/>
      <c r="AQ72" s="8"/>
      <c r="AR72" s="9">
        <v>1</v>
      </c>
      <c r="AS72" s="9">
        <v>1</v>
      </c>
    </row>
    <row r="73" spans="1:84" ht="13.5">
      <c r="A73" s="44">
        <v>70</v>
      </c>
      <c r="B73" s="96" t="s">
        <v>248</v>
      </c>
      <c r="C73" s="5" t="s">
        <v>98</v>
      </c>
      <c r="E73" s="9">
        <v>1</v>
      </c>
      <c r="F73" s="9"/>
      <c r="G73" s="8"/>
      <c r="I73" s="9"/>
      <c r="J73" s="9">
        <v>1</v>
      </c>
      <c r="K73" s="6"/>
      <c r="L73" s="9"/>
      <c r="M73" s="9"/>
      <c r="P73" s="10"/>
      <c r="S73" s="5"/>
      <c r="T73" s="9">
        <v>1</v>
      </c>
      <c r="Y73" s="6"/>
      <c r="Z73" s="9">
        <v>1</v>
      </c>
      <c r="AC73" s="6"/>
      <c r="AN73" s="7">
        <v>1</v>
      </c>
      <c r="AP73" s="8"/>
      <c r="AQ73" s="8"/>
      <c r="AR73" s="9">
        <v>1</v>
      </c>
      <c r="CF73" s="7">
        <v>1</v>
      </c>
    </row>
    <row r="74" spans="1:55" ht="13.5">
      <c r="A74" s="44">
        <v>71</v>
      </c>
      <c r="B74" s="96" t="s">
        <v>248</v>
      </c>
      <c r="C74" s="5" t="s">
        <v>102</v>
      </c>
      <c r="E74" s="9">
        <v>1</v>
      </c>
      <c r="F74" s="9"/>
      <c r="G74" s="8"/>
      <c r="H74" s="9">
        <v>1</v>
      </c>
      <c r="I74" s="9"/>
      <c r="J74" s="9"/>
      <c r="K74" s="6">
        <v>1</v>
      </c>
      <c r="L74" s="9"/>
      <c r="M74" s="9"/>
      <c r="P74" s="8"/>
      <c r="Q74" s="7">
        <v>1</v>
      </c>
      <c r="S74" s="5"/>
      <c r="T74" s="9">
        <v>1</v>
      </c>
      <c r="U74" s="9"/>
      <c r="Y74" s="6"/>
      <c r="Z74" s="9">
        <v>1</v>
      </c>
      <c r="AC74" s="6"/>
      <c r="AF74" s="7">
        <v>1</v>
      </c>
      <c r="AP74" s="8"/>
      <c r="AQ74" s="8"/>
      <c r="AR74" s="9">
        <v>1</v>
      </c>
      <c r="BC74" s="7">
        <v>1</v>
      </c>
    </row>
    <row r="75" spans="1:91" ht="13.5">
      <c r="A75" s="44">
        <v>72</v>
      </c>
      <c r="B75" s="96" t="s">
        <v>252</v>
      </c>
      <c r="C75" s="5" t="s">
        <v>235</v>
      </c>
      <c r="D75" s="7">
        <v>1</v>
      </c>
      <c r="G75" s="8"/>
      <c r="H75" s="9">
        <v>1</v>
      </c>
      <c r="J75" s="9"/>
      <c r="K75" s="6"/>
      <c r="L75" s="9">
        <v>1</v>
      </c>
      <c r="P75" s="8"/>
      <c r="R75" s="7">
        <v>1</v>
      </c>
      <c r="S75" s="44"/>
      <c r="T75" s="9">
        <v>1</v>
      </c>
      <c r="U75" s="9"/>
      <c r="Y75" s="6">
        <v>1</v>
      </c>
      <c r="AC75" s="6"/>
      <c r="AP75" s="8">
        <v>1</v>
      </c>
      <c r="AQ75" s="8"/>
      <c r="AR75" s="9">
        <v>1</v>
      </c>
      <c r="CM75" s="7">
        <v>1</v>
      </c>
    </row>
    <row r="76" spans="1:84" ht="13.5">
      <c r="A76" s="44">
        <v>73</v>
      </c>
      <c r="B76" s="96" t="s">
        <v>252</v>
      </c>
      <c r="C76" s="5" t="s">
        <v>98</v>
      </c>
      <c r="E76" s="7">
        <v>1</v>
      </c>
      <c r="F76" s="9"/>
      <c r="G76" s="8"/>
      <c r="I76" s="7">
        <v>1</v>
      </c>
      <c r="J76" s="9"/>
      <c r="K76" s="6">
        <v>1</v>
      </c>
      <c r="P76" s="8"/>
      <c r="Q76" s="7">
        <v>1</v>
      </c>
      <c r="S76" s="44"/>
      <c r="T76" s="9">
        <v>1</v>
      </c>
      <c r="U76" s="9"/>
      <c r="Y76" s="6"/>
      <c r="Z76" s="9">
        <v>1</v>
      </c>
      <c r="AC76" s="6"/>
      <c r="AF76" s="7">
        <v>1</v>
      </c>
      <c r="AP76" s="8"/>
      <c r="AQ76" s="8"/>
      <c r="AR76" s="9">
        <v>1</v>
      </c>
      <c r="CF76" s="7">
        <v>1</v>
      </c>
    </row>
    <row r="77" spans="1:65" ht="13.5">
      <c r="A77" s="44">
        <v>74</v>
      </c>
      <c r="B77" s="96" t="s">
        <v>252</v>
      </c>
      <c r="C77" s="5" t="s">
        <v>93</v>
      </c>
      <c r="E77" s="9">
        <v>1</v>
      </c>
      <c r="F77" s="9"/>
      <c r="G77" s="8"/>
      <c r="H77" s="7">
        <v>1</v>
      </c>
      <c r="I77" s="9"/>
      <c r="J77" s="9"/>
      <c r="K77" s="6">
        <v>1</v>
      </c>
      <c r="L77" s="7">
        <v>1</v>
      </c>
      <c r="P77" s="8"/>
      <c r="Q77" s="7">
        <v>1</v>
      </c>
      <c r="R77" s="7">
        <v>1</v>
      </c>
      <c r="S77" s="44"/>
      <c r="T77" s="9">
        <v>1</v>
      </c>
      <c r="U77" s="9"/>
      <c r="Y77" s="6">
        <v>1</v>
      </c>
      <c r="AC77" s="6"/>
      <c r="AF77" s="7">
        <v>1</v>
      </c>
      <c r="AP77" s="8"/>
      <c r="AQ77" s="8" t="s">
        <v>253</v>
      </c>
      <c r="AR77" s="9">
        <v>1</v>
      </c>
      <c r="BM77" s="7">
        <v>1</v>
      </c>
    </row>
    <row r="78" spans="1:84" ht="13.5">
      <c r="A78" s="44">
        <v>75</v>
      </c>
      <c r="B78" s="96" t="s">
        <v>252</v>
      </c>
      <c r="C78" s="5" t="s">
        <v>98</v>
      </c>
      <c r="E78" s="9">
        <v>1</v>
      </c>
      <c r="G78" s="8"/>
      <c r="I78" s="7">
        <v>1</v>
      </c>
      <c r="J78" s="9"/>
      <c r="K78" s="6">
        <v>1</v>
      </c>
      <c r="L78" s="9"/>
      <c r="M78" s="9"/>
      <c r="P78" s="8"/>
      <c r="Q78" s="9">
        <v>1</v>
      </c>
      <c r="S78" s="5"/>
      <c r="T78" s="9">
        <v>1</v>
      </c>
      <c r="U78" s="9"/>
      <c r="W78" s="9"/>
      <c r="Y78" s="6">
        <v>1</v>
      </c>
      <c r="AC78" s="6"/>
      <c r="AP78" s="8">
        <v>1</v>
      </c>
      <c r="AQ78" s="8"/>
      <c r="AR78" s="9">
        <v>1</v>
      </c>
      <c r="CF78" s="7">
        <v>1</v>
      </c>
    </row>
    <row r="79" spans="1:45" ht="13.5">
      <c r="A79" s="44">
        <v>76</v>
      </c>
      <c r="B79" s="96" t="s">
        <v>252</v>
      </c>
      <c r="C79" s="5" t="s">
        <v>33</v>
      </c>
      <c r="E79" s="9">
        <v>1</v>
      </c>
      <c r="G79" s="8"/>
      <c r="H79" s="9">
        <v>1</v>
      </c>
      <c r="K79" s="6"/>
      <c r="L79" s="9">
        <v>1</v>
      </c>
      <c r="P79" s="8"/>
      <c r="R79" s="7">
        <v>1</v>
      </c>
      <c r="S79" s="44"/>
      <c r="T79" s="9">
        <v>1</v>
      </c>
      <c r="U79" s="9"/>
      <c r="W79" s="9"/>
      <c r="Y79" s="6"/>
      <c r="Z79" s="7">
        <v>1</v>
      </c>
      <c r="AC79" s="6"/>
      <c r="AG79" s="7">
        <v>1</v>
      </c>
      <c r="AP79" s="8"/>
      <c r="AQ79" s="8"/>
      <c r="AR79" s="9">
        <v>1</v>
      </c>
      <c r="AS79" s="9">
        <v>1</v>
      </c>
    </row>
    <row r="80" spans="1:45" ht="13.5">
      <c r="A80" s="44">
        <v>77</v>
      </c>
      <c r="B80" s="96" t="s">
        <v>252</v>
      </c>
      <c r="C80" s="5" t="s">
        <v>33</v>
      </c>
      <c r="F80" s="7">
        <v>1</v>
      </c>
      <c r="G80" s="8"/>
      <c r="I80" s="7">
        <v>1</v>
      </c>
      <c r="K80" s="6"/>
      <c r="L80" s="9">
        <v>1</v>
      </c>
      <c r="P80" s="8"/>
      <c r="R80" s="9">
        <v>1</v>
      </c>
      <c r="S80" s="44"/>
      <c r="T80" s="9">
        <v>1</v>
      </c>
      <c r="W80" s="9"/>
      <c r="Y80" s="6"/>
      <c r="Z80" s="7">
        <v>1</v>
      </c>
      <c r="AC80" s="6"/>
      <c r="AO80" s="7">
        <v>1</v>
      </c>
      <c r="AP80" s="8"/>
      <c r="AQ80" s="8"/>
      <c r="AR80" s="9">
        <v>1</v>
      </c>
      <c r="AS80" s="9">
        <v>1</v>
      </c>
    </row>
    <row r="81" spans="1:47" ht="13.5">
      <c r="A81" s="44">
        <v>78</v>
      </c>
      <c r="B81" s="96" t="s">
        <v>252</v>
      </c>
      <c r="C81" s="5" t="s">
        <v>254</v>
      </c>
      <c r="E81" s="9">
        <v>1</v>
      </c>
      <c r="G81" s="8"/>
      <c r="J81" s="9">
        <v>1</v>
      </c>
      <c r="K81" s="6"/>
      <c r="L81" s="9"/>
      <c r="P81" s="8"/>
      <c r="S81" s="44"/>
      <c r="T81" s="9">
        <v>1</v>
      </c>
      <c r="W81" s="9"/>
      <c r="Y81" s="6">
        <v>1</v>
      </c>
      <c r="AC81" s="6"/>
      <c r="AO81" s="7">
        <v>1</v>
      </c>
      <c r="AP81" s="8"/>
      <c r="AQ81" s="8"/>
      <c r="AR81" s="9">
        <v>1</v>
      </c>
      <c r="AU81" s="9">
        <v>1</v>
      </c>
    </row>
    <row r="82" spans="1:45" ht="13.5">
      <c r="A82" s="44">
        <v>79</v>
      </c>
      <c r="B82" s="96" t="s">
        <v>255</v>
      </c>
      <c r="C82" s="5" t="s">
        <v>33</v>
      </c>
      <c r="E82" s="9">
        <v>1</v>
      </c>
      <c r="G82" s="8"/>
      <c r="H82" s="7">
        <v>1</v>
      </c>
      <c r="J82" s="9"/>
      <c r="K82" s="6">
        <v>1</v>
      </c>
      <c r="L82" s="9">
        <v>1</v>
      </c>
      <c r="P82" s="8"/>
      <c r="Q82" s="7">
        <v>1</v>
      </c>
      <c r="R82" s="9">
        <v>1</v>
      </c>
      <c r="S82" s="44"/>
      <c r="T82" s="9">
        <v>1</v>
      </c>
      <c r="U82" s="9"/>
      <c r="W82" s="9"/>
      <c r="Y82" s="6"/>
      <c r="Z82" s="7">
        <v>1</v>
      </c>
      <c r="AC82" s="6"/>
      <c r="AO82" s="7">
        <v>1</v>
      </c>
      <c r="AP82" s="8"/>
      <c r="AQ82" s="8"/>
      <c r="AR82" s="9">
        <v>1</v>
      </c>
      <c r="AS82" s="9">
        <v>1</v>
      </c>
    </row>
    <row r="83" spans="1:58" ht="13.5">
      <c r="A83" s="44">
        <v>80</v>
      </c>
      <c r="B83" s="96" t="s">
        <v>256</v>
      </c>
      <c r="C83" s="5" t="s">
        <v>257</v>
      </c>
      <c r="E83" s="9">
        <v>1</v>
      </c>
      <c r="G83" s="8"/>
      <c r="H83" s="7">
        <v>1</v>
      </c>
      <c r="J83" s="9"/>
      <c r="K83" s="6">
        <v>1</v>
      </c>
      <c r="L83" s="9">
        <v>1</v>
      </c>
      <c r="P83" s="8"/>
      <c r="R83" s="9">
        <v>1</v>
      </c>
      <c r="S83" s="44"/>
      <c r="T83" s="9">
        <v>1</v>
      </c>
      <c r="Y83" s="6">
        <v>1</v>
      </c>
      <c r="AC83" s="6"/>
      <c r="AO83" s="9">
        <v>1</v>
      </c>
      <c r="AP83" s="8"/>
      <c r="AQ83" s="8"/>
      <c r="AR83" s="9">
        <v>1</v>
      </c>
      <c r="BF83" s="7">
        <v>1</v>
      </c>
    </row>
    <row r="84" spans="1:45" ht="13.5">
      <c r="A84" s="44">
        <v>81</v>
      </c>
      <c r="B84" s="96" t="s">
        <v>258</v>
      </c>
      <c r="C84" s="5" t="s">
        <v>33</v>
      </c>
      <c r="F84" s="7">
        <v>1</v>
      </c>
      <c r="G84" s="8"/>
      <c r="H84" s="9">
        <v>1</v>
      </c>
      <c r="K84" s="6"/>
      <c r="L84" s="9">
        <v>1</v>
      </c>
      <c r="P84" s="8"/>
      <c r="R84" s="9">
        <v>1</v>
      </c>
      <c r="S84" s="44"/>
      <c r="T84" s="9">
        <v>1</v>
      </c>
      <c r="W84" s="9"/>
      <c r="Y84" s="6">
        <v>1</v>
      </c>
      <c r="AB84" s="7" t="s">
        <v>259</v>
      </c>
      <c r="AC84" s="6">
        <v>1</v>
      </c>
      <c r="AP84" s="8"/>
      <c r="AQ84" s="8"/>
      <c r="AR84" s="9">
        <v>1</v>
      </c>
      <c r="AS84" s="9">
        <v>1</v>
      </c>
    </row>
    <row r="85" spans="1:47" ht="13.5">
      <c r="A85" s="44">
        <v>82</v>
      </c>
      <c r="B85" s="96" t="s">
        <v>258</v>
      </c>
      <c r="C85" s="5" t="s">
        <v>254</v>
      </c>
      <c r="E85" s="9">
        <v>1</v>
      </c>
      <c r="G85" s="8"/>
      <c r="H85" s="9">
        <v>1</v>
      </c>
      <c r="K85" s="6">
        <v>1</v>
      </c>
      <c r="L85" s="9">
        <v>1</v>
      </c>
      <c r="N85" s="7">
        <v>1</v>
      </c>
      <c r="P85" s="8"/>
      <c r="Q85" s="7">
        <v>1</v>
      </c>
      <c r="R85" s="9">
        <v>1</v>
      </c>
      <c r="S85" s="5"/>
      <c r="T85" s="9">
        <v>1</v>
      </c>
      <c r="Y85" s="6">
        <v>1</v>
      </c>
      <c r="AC85" s="6"/>
      <c r="AO85" s="9">
        <v>1</v>
      </c>
      <c r="AP85" s="8"/>
      <c r="AQ85" s="8"/>
      <c r="AR85" s="9">
        <v>1</v>
      </c>
      <c r="AU85" s="9">
        <v>1</v>
      </c>
    </row>
    <row r="86" spans="1:71" ht="13.5">
      <c r="A86" s="44">
        <v>83</v>
      </c>
      <c r="B86" s="96" t="s">
        <v>258</v>
      </c>
      <c r="C86" s="5" t="s">
        <v>193</v>
      </c>
      <c r="E86" s="9">
        <v>1</v>
      </c>
      <c r="G86" s="8"/>
      <c r="H86" s="9">
        <v>1</v>
      </c>
      <c r="J86" s="9"/>
      <c r="K86" s="6">
        <v>1</v>
      </c>
      <c r="M86" s="7">
        <v>1</v>
      </c>
      <c r="P86" s="8"/>
      <c r="Q86" s="7">
        <v>1</v>
      </c>
      <c r="S86" s="44"/>
      <c r="U86" s="7">
        <v>1</v>
      </c>
      <c r="Y86" s="6"/>
      <c r="Z86" s="7">
        <v>1</v>
      </c>
      <c r="AB86" s="7" t="s">
        <v>260</v>
      </c>
      <c r="AC86" s="6"/>
      <c r="AP86" s="8">
        <v>1</v>
      </c>
      <c r="AQ86" s="8"/>
      <c r="AR86" s="9">
        <v>1</v>
      </c>
      <c r="BS86" s="7">
        <v>1</v>
      </c>
    </row>
    <row r="87" spans="1:77" ht="13.5">
      <c r="A87" s="44">
        <v>84</v>
      </c>
      <c r="B87" s="96" t="s">
        <v>258</v>
      </c>
      <c r="C87" s="5" t="s">
        <v>106</v>
      </c>
      <c r="F87" s="7">
        <v>1</v>
      </c>
      <c r="G87" s="8"/>
      <c r="J87" s="7">
        <v>1</v>
      </c>
      <c r="K87" s="6"/>
      <c r="P87" s="8"/>
      <c r="S87" s="44"/>
      <c r="T87" s="9">
        <v>1</v>
      </c>
      <c r="U87" s="9"/>
      <c r="Y87" s="6">
        <v>1</v>
      </c>
      <c r="AC87" s="6"/>
      <c r="AD87" s="7">
        <v>1</v>
      </c>
      <c r="AP87" s="8"/>
      <c r="AQ87" s="8"/>
      <c r="AR87" s="9">
        <v>1</v>
      </c>
      <c r="BY87" s="7">
        <v>1</v>
      </c>
    </row>
    <row r="88" spans="1:46" ht="13.5">
      <c r="A88" s="44">
        <v>85</v>
      </c>
      <c r="B88" s="96" t="s">
        <v>258</v>
      </c>
      <c r="C88" s="5" t="s">
        <v>97</v>
      </c>
      <c r="E88" s="9">
        <v>1</v>
      </c>
      <c r="G88" s="8"/>
      <c r="J88" s="7">
        <v>1</v>
      </c>
      <c r="K88" s="6"/>
      <c r="P88" s="8"/>
      <c r="S88" s="44"/>
      <c r="T88" s="9">
        <v>1</v>
      </c>
      <c r="U88" s="9"/>
      <c r="Y88" s="6"/>
      <c r="Z88" s="7">
        <v>1</v>
      </c>
      <c r="AB88" s="7" t="s">
        <v>261</v>
      </c>
      <c r="AC88" s="6"/>
      <c r="AP88" s="8">
        <v>1</v>
      </c>
      <c r="AQ88" s="8"/>
      <c r="AR88" s="9">
        <v>1</v>
      </c>
      <c r="AT88" s="9">
        <v>1</v>
      </c>
    </row>
    <row r="89" spans="1:55" ht="13.5">
      <c r="A89" s="44">
        <v>86</v>
      </c>
      <c r="B89" s="96" t="s">
        <v>258</v>
      </c>
      <c r="C89" s="5" t="s">
        <v>102</v>
      </c>
      <c r="E89" s="9">
        <v>1</v>
      </c>
      <c r="G89" s="8"/>
      <c r="H89" s="9">
        <v>1</v>
      </c>
      <c r="K89" s="6">
        <v>1</v>
      </c>
      <c r="L89" s="7">
        <v>1</v>
      </c>
      <c r="P89" s="8"/>
      <c r="R89" s="7">
        <v>1</v>
      </c>
      <c r="S89" s="44"/>
      <c r="U89" s="9">
        <v>1</v>
      </c>
      <c r="V89" s="9"/>
      <c r="Y89" s="6"/>
      <c r="Z89" s="7">
        <v>1</v>
      </c>
      <c r="AC89" s="6"/>
      <c r="AE89" s="7">
        <v>1</v>
      </c>
      <c r="AP89" s="8"/>
      <c r="AQ89" s="8"/>
      <c r="AR89" s="9">
        <v>1</v>
      </c>
      <c r="BC89" s="7">
        <v>1</v>
      </c>
    </row>
    <row r="90" spans="1:52" ht="13.5">
      <c r="A90" s="44">
        <v>87</v>
      </c>
      <c r="B90" s="96" t="s">
        <v>262</v>
      </c>
      <c r="C90" s="5" t="s">
        <v>199</v>
      </c>
      <c r="E90" s="9">
        <v>1</v>
      </c>
      <c r="G90" s="8"/>
      <c r="I90" s="7">
        <v>1</v>
      </c>
      <c r="K90" s="6">
        <v>1</v>
      </c>
      <c r="O90" s="7">
        <v>1</v>
      </c>
      <c r="P90" s="8" t="s">
        <v>263</v>
      </c>
      <c r="Q90" s="7">
        <v>1</v>
      </c>
      <c r="S90" s="5"/>
      <c r="U90" s="7">
        <v>1</v>
      </c>
      <c r="Y90" s="6"/>
      <c r="AA90" s="7">
        <v>1</v>
      </c>
      <c r="AC90" s="6"/>
      <c r="AO90" s="7">
        <v>1</v>
      </c>
      <c r="AP90" s="8"/>
      <c r="AQ90" s="8"/>
      <c r="AR90" s="9">
        <v>1</v>
      </c>
      <c r="AZ90" s="7">
        <v>1</v>
      </c>
    </row>
    <row r="91" spans="1:71" ht="13.5">
      <c r="A91" s="44">
        <v>88</v>
      </c>
      <c r="B91" s="96" t="s">
        <v>262</v>
      </c>
      <c r="C91" s="5" t="s">
        <v>193</v>
      </c>
      <c r="E91" s="9">
        <v>1</v>
      </c>
      <c r="G91" s="8"/>
      <c r="H91" s="7">
        <v>1</v>
      </c>
      <c r="K91" s="6">
        <v>1</v>
      </c>
      <c r="P91" s="8"/>
      <c r="R91" s="7">
        <v>1</v>
      </c>
      <c r="S91" s="44"/>
      <c r="T91" s="7">
        <v>1</v>
      </c>
      <c r="Y91" s="6">
        <v>1</v>
      </c>
      <c r="AB91" s="7" t="s">
        <v>264</v>
      </c>
      <c r="AC91" s="6">
        <v>1</v>
      </c>
      <c r="AP91" s="8"/>
      <c r="AQ91" s="8"/>
      <c r="AR91" s="9">
        <v>1</v>
      </c>
      <c r="BS91" s="7">
        <v>1</v>
      </c>
    </row>
    <row r="92" spans="1:66" ht="13.5">
      <c r="A92" s="44">
        <v>89</v>
      </c>
      <c r="B92" s="96" t="s">
        <v>262</v>
      </c>
      <c r="C92" s="5" t="s">
        <v>192</v>
      </c>
      <c r="E92" s="9">
        <v>1</v>
      </c>
      <c r="G92" s="8"/>
      <c r="H92" s="7">
        <v>1</v>
      </c>
      <c r="K92" s="6">
        <v>1</v>
      </c>
      <c r="L92" s="7">
        <v>1</v>
      </c>
      <c r="M92" s="9">
        <v>1</v>
      </c>
      <c r="P92" s="8"/>
      <c r="Q92" s="7">
        <v>1</v>
      </c>
      <c r="R92" s="7">
        <v>1</v>
      </c>
      <c r="S92" s="44"/>
      <c r="T92" s="9">
        <v>1</v>
      </c>
      <c r="Y92" s="6"/>
      <c r="Z92" s="7">
        <v>1</v>
      </c>
      <c r="AB92" s="7" t="s">
        <v>271</v>
      </c>
      <c r="AC92" s="6"/>
      <c r="AP92" s="8">
        <v>1</v>
      </c>
      <c r="AQ92" s="8"/>
      <c r="AR92" s="9">
        <v>1</v>
      </c>
      <c r="BN92" s="7">
        <v>1</v>
      </c>
    </row>
    <row r="93" spans="1:87" ht="13.5">
      <c r="A93" s="44">
        <v>90</v>
      </c>
      <c r="B93" s="96" t="s">
        <v>262</v>
      </c>
      <c r="C93" s="5" t="s">
        <v>105</v>
      </c>
      <c r="E93" s="9">
        <v>1</v>
      </c>
      <c r="G93" s="8"/>
      <c r="I93" s="7">
        <v>1</v>
      </c>
      <c r="K93" s="6"/>
      <c r="L93" s="7">
        <v>1</v>
      </c>
      <c r="P93" s="8"/>
      <c r="R93" s="9">
        <v>1</v>
      </c>
      <c r="S93" s="44"/>
      <c r="W93" s="7">
        <v>1</v>
      </c>
      <c r="X93" s="7" t="s">
        <v>272</v>
      </c>
      <c r="Y93" s="6"/>
      <c r="Z93" s="9">
        <v>1</v>
      </c>
      <c r="AC93" s="6"/>
      <c r="AO93" s="7">
        <v>1</v>
      </c>
      <c r="AP93" s="8"/>
      <c r="AQ93" s="8"/>
      <c r="AR93" s="9">
        <v>1</v>
      </c>
      <c r="CI93" s="7">
        <v>1</v>
      </c>
    </row>
    <row r="94" spans="1:47" ht="13.5">
      <c r="A94" s="44">
        <v>91</v>
      </c>
      <c r="B94" s="96" t="s">
        <v>265</v>
      </c>
      <c r="C94" s="5" t="s">
        <v>254</v>
      </c>
      <c r="E94" s="9">
        <v>1</v>
      </c>
      <c r="G94" s="8"/>
      <c r="H94" s="7">
        <v>1</v>
      </c>
      <c r="K94" s="6">
        <v>1</v>
      </c>
      <c r="L94" s="7">
        <v>1</v>
      </c>
      <c r="P94" s="8"/>
      <c r="R94" s="7">
        <v>1</v>
      </c>
      <c r="S94" s="44"/>
      <c r="T94" s="9">
        <v>1</v>
      </c>
      <c r="Y94" s="6">
        <v>1</v>
      </c>
      <c r="AB94" s="7" t="s">
        <v>266</v>
      </c>
      <c r="AC94" s="6"/>
      <c r="AP94" s="8">
        <v>1</v>
      </c>
      <c r="AQ94" s="8"/>
      <c r="AR94" s="9">
        <v>1</v>
      </c>
      <c r="AU94" s="9">
        <v>1</v>
      </c>
    </row>
    <row r="95" spans="1:55" ht="13.5">
      <c r="A95" s="44">
        <v>92</v>
      </c>
      <c r="B95" s="96" t="s">
        <v>265</v>
      </c>
      <c r="C95" s="5" t="s">
        <v>102</v>
      </c>
      <c r="E95" s="9">
        <v>1</v>
      </c>
      <c r="G95" s="8"/>
      <c r="H95" s="9">
        <v>1</v>
      </c>
      <c r="K95" s="6">
        <v>1</v>
      </c>
      <c r="P95" s="8"/>
      <c r="Q95" s="7">
        <v>1</v>
      </c>
      <c r="S95" s="44"/>
      <c r="T95" s="9">
        <v>1</v>
      </c>
      <c r="Y95" s="6">
        <v>1</v>
      </c>
      <c r="AC95" s="6"/>
      <c r="AP95" s="8">
        <v>1</v>
      </c>
      <c r="AQ95" s="8"/>
      <c r="AR95" s="9">
        <v>1</v>
      </c>
      <c r="BC95" s="7">
        <v>1</v>
      </c>
    </row>
    <row r="96" spans="1:88" ht="13.5">
      <c r="A96" s="44">
        <v>93</v>
      </c>
      <c r="B96" s="96" t="s">
        <v>267</v>
      </c>
      <c r="C96" s="5" t="s">
        <v>268</v>
      </c>
      <c r="E96" s="9">
        <v>1</v>
      </c>
      <c r="G96" s="8"/>
      <c r="H96" s="9">
        <v>1</v>
      </c>
      <c r="K96" s="6">
        <v>1</v>
      </c>
      <c r="P96" s="8"/>
      <c r="Q96" s="7">
        <v>1</v>
      </c>
      <c r="S96" s="44"/>
      <c r="T96" s="9">
        <v>1</v>
      </c>
      <c r="Y96" s="6">
        <v>1</v>
      </c>
      <c r="AC96" s="6"/>
      <c r="AP96" s="8">
        <v>1</v>
      </c>
      <c r="AQ96" s="8"/>
      <c r="AR96" s="9">
        <v>1</v>
      </c>
      <c r="CJ96" s="7">
        <v>1</v>
      </c>
    </row>
    <row r="97" spans="1:45" ht="13.5">
      <c r="A97" s="44">
        <v>94</v>
      </c>
      <c r="B97" s="96" t="s">
        <v>267</v>
      </c>
      <c r="C97" s="5" t="s">
        <v>33</v>
      </c>
      <c r="E97" s="9">
        <v>1</v>
      </c>
      <c r="G97" s="8"/>
      <c r="H97" s="9">
        <v>1</v>
      </c>
      <c r="K97" s="6"/>
      <c r="L97" s="7">
        <v>1</v>
      </c>
      <c r="P97" s="8"/>
      <c r="R97" s="7">
        <v>1</v>
      </c>
      <c r="S97" s="44"/>
      <c r="T97" s="9">
        <v>1</v>
      </c>
      <c r="Y97" s="6"/>
      <c r="Z97" s="7">
        <v>1</v>
      </c>
      <c r="AC97" s="6"/>
      <c r="AP97" s="8"/>
      <c r="AQ97" s="8"/>
      <c r="AR97" s="9">
        <v>1</v>
      </c>
      <c r="AS97" s="9">
        <v>1</v>
      </c>
    </row>
    <row r="98" spans="1:74" ht="13.5">
      <c r="A98" s="44">
        <v>95</v>
      </c>
      <c r="B98" s="96" t="s">
        <v>267</v>
      </c>
      <c r="C98" s="5" t="s">
        <v>95</v>
      </c>
      <c r="E98" s="9">
        <v>1</v>
      </c>
      <c r="G98" s="8"/>
      <c r="H98" s="9">
        <v>1</v>
      </c>
      <c r="K98" s="6">
        <v>1</v>
      </c>
      <c r="P98" s="8"/>
      <c r="R98" s="9">
        <v>1</v>
      </c>
      <c r="S98" s="44"/>
      <c r="T98" s="9">
        <v>1</v>
      </c>
      <c r="Y98" s="6">
        <v>1</v>
      </c>
      <c r="AC98" s="6"/>
      <c r="AO98" s="7">
        <v>1</v>
      </c>
      <c r="AP98" s="8"/>
      <c r="AQ98" s="8"/>
      <c r="AR98" s="9">
        <v>1</v>
      </c>
      <c r="BV98" s="7">
        <v>1</v>
      </c>
    </row>
    <row r="99" spans="1:45" ht="13.5">
      <c r="A99" s="44">
        <v>96</v>
      </c>
      <c r="B99" s="96" t="s">
        <v>269</v>
      </c>
      <c r="C99" s="5" t="s">
        <v>33</v>
      </c>
      <c r="E99" s="9">
        <v>1</v>
      </c>
      <c r="G99" s="8"/>
      <c r="H99" s="9">
        <v>1</v>
      </c>
      <c r="K99" s="6"/>
      <c r="L99" s="7">
        <v>1</v>
      </c>
      <c r="P99" s="8"/>
      <c r="R99" s="9">
        <v>1</v>
      </c>
      <c r="S99" s="44"/>
      <c r="T99" s="9">
        <v>1</v>
      </c>
      <c r="Y99" s="6">
        <v>1</v>
      </c>
      <c r="AC99" s="6"/>
      <c r="AD99" s="7">
        <v>1</v>
      </c>
      <c r="AP99" s="8"/>
      <c r="AQ99" s="8"/>
      <c r="AR99" s="9">
        <v>1</v>
      </c>
      <c r="AS99" s="9">
        <v>1</v>
      </c>
    </row>
    <row r="100" spans="1:75" ht="13.5">
      <c r="A100" s="44">
        <v>97</v>
      </c>
      <c r="B100" s="96" t="s">
        <v>269</v>
      </c>
      <c r="C100" s="5" t="s">
        <v>244</v>
      </c>
      <c r="E100" s="9">
        <v>1</v>
      </c>
      <c r="G100" s="8"/>
      <c r="H100" s="9">
        <v>1</v>
      </c>
      <c r="K100" s="6"/>
      <c r="L100" s="7">
        <v>1</v>
      </c>
      <c r="P100" s="8"/>
      <c r="R100" s="9">
        <v>1</v>
      </c>
      <c r="S100" s="44"/>
      <c r="T100" s="9">
        <v>1</v>
      </c>
      <c r="Y100" s="6"/>
      <c r="Z100" s="7">
        <v>1</v>
      </c>
      <c r="AB100" s="7" t="s">
        <v>270</v>
      </c>
      <c r="AC100" s="6"/>
      <c r="AD100" s="7">
        <v>1</v>
      </c>
      <c r="AP100" s="8"/>
      <c r="AQ100" s="8"/>
      <c r="AR100" s="9">
        <v>1</v>
      </c>
      <c r="BW100" s="7">
        <v>1</v>
      </c>
    </row>
    <row r="101" spans="1:62" ht="13.5">
      <c r="A101" s="44">
        <v>98</v>
      </c>
      <c r="B101" s="96" t="s">
        <v>273</v>
      </c>
      <c r="C101" s="5" t="s">
        <v>237</v>
      </c>
      <c r="E101" s="9">
        <v>1</v>
      </c>
      <c r="G101" s="8"/>
      <c r="I101" s="7">
        <v>1</v>
      </c>
      <c r="K101" s="6"/>
      <c r="L101" s="9">
        <v>1</v>
      </c>
      <c r="P101" s="8"/>
      <c r="R101" s="9">
        <v>1</v>
      </c>
      <c r="S101" s="44"/>
      <c r="T101" s="9">
        <v>1</v>
      </c>
      <c r="Y101" s="6"/>
      <c r="Z101" s="7">
        <v>1</v>
      </c>
      <c r="AC101" s="6"/>
      <c r="AF101" s="7">
        <v>1</v>
      </c>
      <c r="AP101" s="8"/>
      <c r="AQ101" s="8"/>
      <c r="AR101" s="9">
        <v>1</v>
      </c>
      <c r="BJ101" s="7">
        <v>1</v>
      </c>
    </row>
    <row r="102" spans="1:90" ht="13.5">
      <c r="A102" s="44">
        <v>99</v>
      </c>
      <c r="B102" s="96" t="s">
        <v>274</v>
      </c>
      <c r="C102" s="5" t="s">
        <v>99</v>
      </c>
      <c r="E102" s="9">
        <v>1</v>
      </c>
      <c r="G102" s="8"/>
      <c r="J102" s="7">
        <v>1</v>
      </c>
      <c r="K102" s="6"/>
      <c r="P102" s="8"/>
      <c r="S102" s="44"/>
      <c r="T102" s="9">
        <v>1</v>
      </c>
      <c r="Y102" s="6"/>
      <c r="Z102" s="9">
        <v>1</v>
      </c>
      <c r="AC102" s="6"/>
      <c r="AO102" s="7">
        <v>1</v>
      </c>
      <c r="AP102" s="8"/>
      <c r="AQ102" s="8"/>
      <c r="AR102" s="9">
        <v>1</v>
      </c>
      <c r="CL102" s="7">
        <v>1</v>
      </c>
    </row>
    <row r="103" spans="1:86" ht="13.5">
      <c r="A103" s="44">
        <v>100</v>
      </c>
      <c r="B103" s="96" t="s">
        <v>275</v>
      </c>
      <c r="C103" s="5" t="s">
        <v>208</v>
      </c>
      <c r="E103" s="9">
        <v>1</v>
      </c>
      <c r="G103" s="8"/>
      <c r="H103" s="9">
        <v>1</v>
      </c>
      <c r="K103" s="6"/>
      <c r="L103" s="9">
        <v>1</v>
      </c>
      <c r="P103" s="8"/>
      <c r="R103" s="9">
        <v>1</v>
      </c>
      <c r="S103" s="44"/>
      <c r="T103" s="9">
        <v>1</v>
      </c>
      <c r="Y103" s="6"/>
      <c r="Z103" s="9">
        <v>1</v>
      </c>
      <c r="AC103" s="6"/>
      <c r="AO103" s="7">
        <v>1</v>
      </c>
      <c r="AP103" s="8"/>
      <c r="AQ103" s="8"/>
      <c r="AR103" s="9">
        <v>1</v>
      </c>
      <c r="CH103" s="7">
        <v>1</v>
      </c>
    </row>
    <row r="104" spans="1:45" ht="13.5">
      <c r="A104" s="44">
        <v>101</v>
      </c>
      <c r="B104" s="96" t="s">
        <v>276</v>
      </c>
      <c r="C104" s="5" t="s">
        <v>33</v>
      </c>
      <c r="E104" s="9">
        <v>1</v>
      </c>
      <c r="G104" s="8"/>
      <c r="K104" s="6">
        <v>1</v>
      </c>
      <c r="L104" s="9">
        <v>1</v>
      </c>
      <c r="P104" s="8"/>
      <c r="R104" s="9">
        <v>1</v>
      </c>
      <c r="S104" s="44"/>
      <c r="T104" s="9">
        <v>1</v>
      </c>
      <c r="Y104" s="6">
        <v>1</v>
      </c>
      <c r="AC104" s="6"/>
      <c r="AD104" s="7">
        <v>1</v>
      </c>
      <c r="AP104" s="8"/>
      <c r="AQ104" s="8"/>
      <c r="AR104" s="9">
        <v>1</v>
      </c>
      <c r="AS104" s="9">
        <v>1</v>
      </c>
    </row>
    <row r="105" spans="1:66" ht="13.5">
      <c r="A105" s="44">
        <v>102</v>
      </c>
      <c r="B105" s="96" t="s">
        <v>276</v>
      </c>
      <c r="C105" s="5" t="s">
        <v>192</v>
      </c>
      <c r="E105" s="9">
        <v>1</v>
      </c>
      <c r="G105" s="8"/>
      <c r="H105" s="7">
        <v>1</v>
      </c>
      <c r="K105" s="6"/>
      <c r="O105" s="7">
        <v>1</v>
      </c>
      <c r="P105" s="8"/>
      <c r="S105" s="44"/>
      <c r="Y105" s="6"/>
      <c r="AC105" s="6"/>
      <c r="AO105" s="7">
        <v>1</v>
      </c>
      <c r="AP105" s="8"/>
      <c r="AQ105" s="8"/>
      <c r="AR105" s="9">
        <v>1</v>
      </c>
      <c r="BN105" s="7">
        <v>1</v>
      </c>
    </row>
    <row r="106" spans="1:50" ht="13.5">
      <c r="A106" s="44">
        <v>103</v>
      </c>
      <c r="B106" s="96" t="s">
        <v>277</v>
      </c>
      <c r="C106" s="44" t="s">
        <v>238</v>
      </c>
      <c r="E106" s="9">
        <v>1</v>
      </c>
      <c r="G106" s="8"/>
      <c r="H106" s="7">
        <v>1</v>
      </c>
      <c r="K106" s="6"/>
      <c r="L106" s="9">
        <v>1</v>
      </c>
      <c r="M106" s="7">
        <v>1</v>
      </c>
      <c r="P106" s="8"/>
      <c r="Q106" s="7">
        <v>1</v>
      </c>
      <c r="S106" s="44"/>
      <c r="T106" s="9">
        <v>1</v>
      </c>
      <c r="Y106" s="6">
        <v>1</v>
      </c>
      <c r="AC106" s="6"/>
      <c r="AO106" s="9">
        <v>1</v>
      </c>
      <c r="AP106" s="8"/>
      <c r="AQ106" s="8"/>
      <c r="AR106" s="9">
        <v>1</v>
      </c>
      <c r="AX106" s="7">
        <v>1</v>
      </c>
    </row>
    <row r="107" spans="1:45" ht="13.5">
      <c r="A107" s="44">
        <v>104</v>
      </c>
      <c r="B107" s="96" t="s">
        <v>278</v>
      </c>
      <c r="C107" s="44" t="s">
        <v>33</v>
      </c>
      <c r="D107" s="7">
        <v>1</v>
      </c>
      <c r="E107" s="9"/>
      <c r="G107" s="8"/>
      <c r="I107" s="7">
        <v>1</v>
      </c>
      <c r="K107" s="6"/>
      <c r="L107" s="9">
        <v>1</v>
      </c>
      <c r="P107" s="8"/>
      <c r="R107" s="7">
        <v>1</v>
      </c>
      <c r="S107" s="44"/>
      <c r="T107" s="9">
        <v>1</v>
      </c>
      <c r="Y107" s="6"/>
      <c r="Z107" s="7">
        <v>1</v>
      </c>
      <c r="AC107" s="6"/>
      <c r="AP107" s="8">
        <v>1</v>
      </c>
      <c r="AQ107" s="8"/>
      <c r="AR107" s="9">
        <v>1</v>
      </c>
      <c r="AS107" s="9">
        <v>1</v>
      </c>
    </row>
    <row r="108" spans="1:50" ht="14.25" thickBot="1">
      <c r="A108" s="45">
        <v>105</v>
      </c>
      <c r="B108" s="97" t="s">
        <v>279</v>
      </c>
      <c r="C108" s="45" t="s">
        <v>238</v>
      </c>
      <c r="D108" s="29"/>
      <c r="E108" s="34">
        <v>1</v>
      </c>
      <c r="F108" s="29"/>
      <c r="G108" s="30"/>
      <c r="H108" s="34">
        <v>1</v>
      </c>
      <c r="I108" s="29"/>
      <c r="J108" s="29"/>
      <c r="K108" s="28"/>
      <c r="L108" s="34">
        <v>1</v>
      </c>
      <c r="M108" s="29">
        <v>1</v>
      </c>
      <c r="N108" s="29"/>
      <c r="O108" s="29"/>
      <c r="P108" s="30"/>
      <c r="Q108" s="29">
        <v>1</v>
      </c>
      <c r="R108" s="29"/>
      <c r="S108" s="45"/>
      <c r="T108" s="34">
        <v>1</v>
      </c>
      <c r="U108" s="29"/>
      <c r="V108" s="29"/>
      <c r="W108" s="29"/>
      <c r="X108" s="29"/>
      <c r="Y108" s="28"/>
      <c r="Z108" s="29">
        <v>1</v>
      </c>
      <c r="AA108" s="29"/>
      <c r="AB108" s="29"/>
      <c r="AC108" s="28"/>
      <c r="AD108" s="29"/>
      <c r="AE108" s="29">
        <v>1</v>
      </c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30"/>
      <c r="AQ108" s="30"/>
      <c r="AR108" s="9">
        <v>1</v>
      </c>
      <c r="AX108" s="7">
        <v>1</v>
      </c>
    </row>
  </sheetData>
  <mergeCells count="12">
    <mergeCell ref="H2:J2"/>
    <mergeCell ref="Q2:R2"/>
    <mergeCell ref="D2:G2"/>
    <mergeCell ref="T2:X2"/>
    <mergeCell ref="A2:A3"/>
    <mergeCell ref="AR2:AR3"/>
    <mergeCell ref="B2:B3"/>
    <mergeCell ref="AQ2:AQ3"/>
    <mergeCell ref="K2:P2"/>
    <mergeCell ref="C2:C3"/>
    <mergeCell ref="AC2:AP2"/>
    <mergeCell ref="Y2:A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1"/>
    </sheetView>
  </sheetViews>
  <sheetFormatPr defaultColWidth="9.00390625" defaultRowHeight="13.5"/>
  <cols>
    <col min="1" max="1" width="12.875" style="0" customWidth="1"/>
    <col min="9" max="9" width="11.25390625" style="0" customWidth="1"/>
  </cols>
  <sheetData>
    <row r="1" spans="1:9" ht="14.25">
      <c r="A1" s="130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13.5">
      <c r="A2" s="13"/>
      <c r="B2" s="104" t="s">
        <v>29</v>
      </c>
      <c r="C2" s="104"/>
      <c r="D2" s="104"/>
      <c r="E2" s="104"/>
      <c r="F2" s="104"/>
      <c r="G2" s="104"/>
      <c r="H2" s="104"/>
      <c r="I2" s="104"/>
    </row>
    <row r="3" spans="1:9" ht="13.5">
      <c r="A3" s="13"/>
      <c r="B3" s="104"/>
      <c r="C3" s="104"/>
      <c r="D3" s="104"/>
      <c r="E3" s="104"/>
      <c r="F3" s="104"/>
      <c r="G3" s="104"/>
      <c r="H3" s="104"/>
      <c r="I3" s="104"/>
    </row>
    <row r="4" ht="13.5">
      <c r="A4" s="11"/>
    </row>
    <row r="5" spans="1:9" ht="13.5">
      <c r="A5" s="11" t="s">
        <v>21</v>
      </c>
      <c r="B5" s="132" t="s">
        <v>30</v>
      </c>
      <c r="C5" s="133"/>
      <c r="D5" s="133"/>
      <c r="E5" s="133"/>
      <c r="F5" s="133"/>
      <c r="G5" s="133"/>
      <c r="H5" s="133"/>
      <c r="I5" s="133"/>
    </row>
    <row r="6" spans="1:2" ht="13.5">
      <c r="A6" s="11"/>
      <c r="B6" s="13" t="s">
        <v>31</v>
      </c>
    </row>
    <row r="7" ht="13.5">
      <c r="A7" s="11"/>
    </row>
    <row r="8" spans="1:9" ht="13.5">
      <c r="A8" s="11" t="s">
        <v>22</v>
      </c>
      <c r="B8" s="105" t="s">
        <v>216</v>
      </c>
      <c r="C8" s="105"/>
      <c r="D8" s="105"/>
      <c r="E8" s="105"/>
      <c r="F8" s="105"/>
      <c r="G8" s="105"/>
      <c r="H8" s="105"/>
      <c r="I8" s="105"/>
    </row>
    <row r="9" spans="1:9" ht="13.5">
      <c r="A9" s="11"/>
      <c r="B9" s="105"/>
      <c r="C9" s="105"/>
      <c r="D9" s="105"/>
      <c r="E9" s="105"/>
      <c r="F9" s="105"/>
      <c r="G9" s="105"/>
      <c r="H9" s="105"/>
      <c r="I9" s="105"/>
    </row>
    <row r="10" spans="1:9" ht="13.5">
      <c r="A10" s="11"/>
      <c r="B10" s="126" t="s">
        <v>217</v>
      </c>
      <c r="C10" s="126"/>
      <c r="D10" s="126"/>
      <c r="E10" s="126"/>
      <c r="F10" s="126"/>
      <c r="G10" s="126"/>
      <c r="H10" s="126"/>
      <c r="I10" s="126"/>
    </row>
    <row r="11" spans="1:9" ht="13.5">
      <c r="A11" s="11"/>
      <c r="B11" s="126"/>
      <c r="C11" s="126"/>
      <c r="D11" s="126"/>
      <c r="E11" s="126"/>
      <c r="F11" s="126"/>
      <c r="G11" s="126"/>
      <c r="H11" s="126"/>
      <c r="I11" s="126"/>
    </row>
    <row r="12" ht="13.5">
      <c r="A12" s="11"/>
    </row>
    <row r="13" spans="1:9" ht="13.5">
      <c r="A13" s="11" t="s">
        <v>23</v>
      </c>
      <c r="B13" s="127" t="s">
        <v>218</v>
      </c>
      <c r="C13" s="128"/>
      <c r="D13" s="128"/>
      <c r="E13" s="128"/>
      <c r="F13" s="128"/>
      <c r="G13" s="128"/>
      <c r="H13" s="128"/>
      <c r="I13" s="128"/>
    </row>
    <row r="14" spans="1:9" ht="13.5">
      <c r="A14" s="11"/>
      <c r="B14" s="128"/>
      <c r="C14" s="128"/>
      <c r="D14" s="128"/>
      <c r="E14" s="128"/>
      <c r="F14" s="128"/>
      <c r="G14" s="128"/>
      <c r="H14" s="128"/>
      <c r="I14" s="128"/>
    </row>
    <row r="15" spans="1:9" ht="28.5" customHeight="1">
      <c r="A15" s="11"/>
      <c r="B15" s="129" t="s">
        <v>219</v>
      </c>
      <c r="C15" s="129"/>
      <c r="D15" s="129"/>
      <c r="E15" s="129"/>
      <c r="F15" s="129"/>
      <c r="G15" s="129"/>
      <c r="H15" s="129"/>
      <c r="I15" s="129"/>
    </row>
    <row r="16" ht="13.5">
      <c r="A16" s="11"/>
    </row>
    <row r="17" spans="1:9" ht="13.5">
      <c r="A17" s="11" t="s">
        <v>24</v>
      </c>
      <c r="B17" s="127" t="s">
        <v>220</v>
      </c>
      <c r="C17" s="128"/>
      <c r="D17" s="128"/>
      <c r="E17" s="128"/>
      <c r="F17" s="128"/>
      <c r="G17" s="128"/>
      <c r="H17" s="128"/>
      <c r="I17" s="128"/>
    </row>
    <row r="18" spans="1:9" ht="13.5">
      <c r="A18" s="11"/>
      <c r="B18" s="128"/>
      <c r="C18" s="128"/>
      <c r="D18" s="128"/>
      <c r="E18" s="128"/>
      <c r="F18" s="128"/>
      <c r="G18" s="128"/>
      <c r="H18" s="128"/>
      <c r="I18" s="128"/>
    </row>
    <row r="19" spans="1:9" ht="13.5">
      <c r="A19" s="11"/>
      <c r="B19" s="106" t="s">
        <v>221</v>
      </c>
      <c r="C19" s="106"/>
      <c r="D19" s="106"/>
      <c r="E19" s="106"/>
      <c r="F19" s="106"/>
      <c r="G19" s="106"/>
      <c r="H19" s="106"/>
      <c r="I19" s="106"/>
    </row>
    <row r="20" spans="1:9" ht="13.5">
      <c r="A20" s="11"/>
      <c r="B20" s="106"/>
      <c r="C20" s="106"/>
      <c r="D20" s="106"/>
      <c r="E20" s="106"/>
      <c r="F20" s="106"/>
      <c r="G20" s="106"/>
      <c r="H20" s="106"/>
      <c r="I20" s="106"/>
    </row>
    <row r="21" ht="13.5">
      <c r="A21" s="11"/>
    </row>
    <row r="22" spans="1:9" ht="13.5">
      <c r="A22" s="11" t="s">
        <v>25</v>
      </c>
      <c r="B22" s="127" t="s">
        <v>222</v>
      </c>
      <c r="C22" s="127"/>
      <c r="D22" s="127"/>
      <c r="E22" s="127"/>
      <c r="F22" s="127"/>
      <c r="G22" s="127"/>
      <c r="H22" s="127"/>
      <c r="I22" s="127"/>
    </row>
    <row r="23" spans="1:9" ht="13.5">
      <c r="A23" s="11"/>
      <c r="B23" s="127"/>
      <c r="C23" s="127"/>
      <c r="D23" s="127"/>
      <c r="E23" s="127"/>
      <c r="F23" s="127"/>
      <c r="G23" s="127"/>
      <c r="H23" s="127"/>
      <c r="I23" s="127"/>
    </row>
    <row r="24" spans="1:9" ht="13.5">
      <c r="A24" s="11"/>
      <c r="B24" s="107"/>
      <c r="C24" s="107"/>
      <c r="D24" s="107"/>
      <c r="E24" s="107"/>
      <c r="F24" s="107"/>
      <c r="G24" s="107"/>
      <c r="H24" s="107"/>
      <c r="I24" s="107"/>
    </row>
    <row r="25" spans="1:2" ht="13.5">
      <c r="A25" s="11"/>
      <c r="B25" s="14" t="s">
        <v>223</v>
      </c>
    </row>
    <row r="26" ht="13.5">
      <c r="A26" s="11"/>
    </row>
    <row r="27" spans="1:9" ht="13.5">
      <c r="A27" s="11" t="s">
        <v>26</v>
      </c>
      <c r="B27" s="134" t="s">
        <v>224</v>
      </c>
      <c r="C27" s="134"/>
      <c r="D27" s="134"/>
      <c r="E27" s="134"/>
      <c r="F27" s="134"/>
      <c r="G27" s="134"/>
      <c r="H27" s="134"/>
      <c r="I27" s="134"/>
    </row>
    <row r="28" spans="1:9" ht="13.5">
      <c r="A28" s="11"/>
      <c r="B28" s="135"/>
      <c r="C28" s="135"/>
      <c r="D28" s="135"/>
      <c r="E28" s="135"/>
      <c r="F28" s="135"/>
      <c r="G28" s="135"/>
      <c r="H28" s="135"/>
      <c r="I28" s="135"/>
    </row>
    <row r="29" spans="1:9" ht="13.5" customHeight="1">
      <c r="A29" s="11"/>
      <c r="B29" s="129" t="s">
        <v>225</v>
      </c>
      <c r="C29" s="129"/>
      <c r="D29" s="129"/>
      <c r="E29" s="129"/>
      <c r="F29" s="129"/>
      <c r="G29" s="129"/>
      <c r="H29" s="129"/>
      <c r="I29" s="129"/>
    </row>
    <row r="30" spans="1:9" ht="13.5">
      <c r="A30" s="11"/>
      <c r="B30" s="129"/>
      <c r="C30" s="129"/>
      <c r="D30" s="129"/>
      <c r="E30" s="129"/>
      <c r="F30" s="129"/>
      <c r="G30" s="129"/>
      <c r="H30" s="129"/>
      <c r="I30" s="129"/>
    </row>
    <row r="31" spans="1:9" ht="13.5">
      <c r="A31" s="11"/>
      <c r="B31" s="55"/>
      <c r="C31" s="55"/>
      <c r="D31" s="55"/>
      <c r="E31" s="55"/>
      <c r="F31" s="55"/>
      <c r="G31" s="55"/>
      <c r="H31" s="55"/>
      <c r="I31" s="55"/>
    </row>
    <row r="32" spans="1:9" ht="13.5" customHeight="1">
      <c r="A32" s="11" t="s">
        <v>27</v>
      </c>
      <c r="B32" s="127" t="s">
        <v>226</v>
      </c>
      <c r="C32" s="127"/>
      <c r="D32" s="127"/>
      <c r="E32" s="127"/>
      <c r="F32" s="127"/>
      <c r="G32" s="127"/>
      <c r="H32" s="127"/>
      <c r="I32" s="127"/>
    </row>
    <row r="33" spans="1:9" ht="13.5">
      <c r="A33" s="11"/>
      <c r="B33" s="127"/>
      <c r="C33" s="127"/>
      <c r="D33" s="127"/>
      <c r="E33" s="127"/>
      <c r="F33" s="127"/>
      <c r="G33" s="127"/>
      <c r="H33" s="127"/>
      <c r="I33" s="127"/>
    </row>
    <row r="34" spans="1:9" ht="13.5">
      <c r="A34" s="11"/>
      <c r="B34" s="127"/>
      <c r="C34" s="127"/>
      <c r="D34" s="127"/>
      <c r="E34" s="127"/>
      <c r="F34" s="127"/>
      <c r="G34" s="127"/>
      <c r="H34" s="127"/>
      <c r="I34" s="127"/>
    </row>
    <row r="35" spans="1:9" ht="13.5" customHeight="1">
      <c r="A35" s="12"/>
      <c r="B35" s="129" t="s">
        <v>227</v>
      </c>
      <c r="C35" s="129"/>
      <c r="D35" s="129"/>
      <c r="E35" s="129"/>
      <c r="F35" s="129"/>
      <c r="G35" s="129"/>
      <c r="H35" s="129"/>
      <c r="I35" s="129"/>
    </row>
    <row r="36" spans="1:9" ht="13.5">
      <c r="A36" s="11"/>
      <c r="B36" s="55"/>
      <c r="C36" s="55"/>
      <c r="D36" s="55"/>
      <c r="E36" s="55"/>
      <c r="F36" s="55"/>
      <c r="G36" s="55"/>
      <c r="H36" s="55"/>
      <c r="I36" s="55"/>
    </row>
    <row r="37" ht="13.5">
      <c r="A37" s="11"/>
    </row>
    <row r="38" spans="1:2" ht="13.5">
      <c r="A38" s="11"/>
      <c r="B38" s="13" t="s">
        <v>28</v>
      </c>
    </row>
    <row r="39" ht="13.5">
      <c r="A39" s="11"/>
    </row>
  </sheetData>
  <mergeCells count="14">
    <mergeCell ref="B32:I34"/>
    <mergeCell ref="B29:I30"/>
    <mergeCell ref="B35:I35"/>
    <mergeCell ref="B17:I18"/>
    <mergeCell ref="B19:I20"/>
    <mergeCell ref="B22:I24"/>
    <mergeCell ref="B27:I28"/>
    <mergeCell ref="B10:I11"/>
    <mergeCell ref="B13:I14"/>
    <mergeCell ref="B15:I15"/>
    <mergeCell ref="A1:I1"/>
    <mergeCell ref="B5:I5"/>
    <mergeCell ref="B2:I3"/>
    <mergeCell ref="B8:I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1" sqref="A1:D1"/>
    </sheetView>
  </sheetViews>
  <sheetFormatPr defaultColWidth="9.00390625" defaultRowHeight="13.5"/>
  <cols>
    <col min="1" max="1" width="16.625" style="14" customWidth="1"/>
    <col min="2" max="2" width="9.50390625" style="71" customWidth="1"/>
    <col min="3" max="3" width="1.875" style="14" customWidth="1"/>
    <col min="4" max="4" width="85.125" style="14" customWidth="1"/>
    <col min="5" max="5" width="13.375" style="15" customWidth="1"/>
    <col min="6" max="9" width="15.50390625" style="15" customWidth="1"/>
    <col min="10" max="16384" width="15.50390625" style="14" customWidth="1"/>
  </cols>
  <sheetData>
    <row r="1" spans="1:5" ht="12">
      <c r="A1" s="136" t="s">
        <v>1</v>
      </c>
      <c r="B1" s="136"/>
      <c r="C1" s="136"/>
      <c r="D1" s="136"/>
      <c r="E1" s="70"/>
    </row>
    <row r="2" ht="12">
      <c r="D2" s="46"/>
    </row>
    <row r="3" spans="1:4" ht="12">
      <c r="A3" s="16" t="s">
        <v>81</v>
      </c>
      <c r="B3" s="72">
        <f>'ｱﾝｹｰﾄ集計元'!AR1</f>
        <v>105</v>
      </c>
      <c r="D3" s="16" t="s">
        <v>280</v>
      </c>
    </row>
    <row r="4" spans="1:4" ht="12">
      <c r="A4" s="17"/>
      <c r="B4" s="73"/>
      <c r="D4" s="19" t="s">
        <v>210</v>
      </c>
    </row>
    <row r="5" spans="1:4" ht="12">
      <c r="A5" s="21" t="s">
        <v>84</v>
      </c>
      <c r="B5" s="74"/>
      <c r="D5" s="19" t="s">
        <v>236</v>
      </c>
    </row>
    <row r="6" spans="1:4" ht="12" customHeight="1">
      <c r="A6" s="19" t="s">
        <v>85</v>
      </c>
      <c r="B6" s="75">
        <f>'ｱﾝｹｰﾄ集計元'!D1</f>
        <v>6</v>
      </c>
      <c r="D6" s="19" t="s">
        <v>263</v>
      </c>
    </row>
    <row r="7" spans="1:4" ht="12">
      <c r="A7" s="19" t="s">
        <v>114</v>
      </c>
      <c r="B7" s="75">
        <f>'ｱﾝｹｰﾄ集計元'!E1</f>
        <v>74</v>
      </c>
      <c r="D7" s="19"/>
    </row>
    <row r="8" spans="1:4" ht="12">
      <c r="A8" s="19" t="s">
        <v>115</v>
      </c>
      <c r="B8" s="75">
        <f>'ｱﾝｹｰﾄ集計元'!F1</f>
        <v>23</v>
      </c>
      <c r="D8" s="19"/>
    </row>
    <row r="9" spans="1:4" ht="12">
      <c r="A9" s="19" t="s">
        <v>116</v>
      </c>
      <c r="B9" s="75">
        <f>'ｱﾝｹｰﾄ集計元'!G1</f>
        <v>1</v>
      </c>
      <c r="D9" s="19"/>
    </row>
    <row r="10" spans="1:4" ht="12">
      <c r="A10" s="38" t="s">
        <v>83</v>
      </c>
      <c r="B10" s="76">
        <f>SUM(B6:B9)</f>
        <v>104</v>
      </c>
      <c r="D10" s="19"/>
    </row>
    <row r="11" spans="1:4" ht="12">
      <c r="A11" s="17"/>
      <c r="B11" s="77"/>
      <c r="D11" s="19"/>
    </row>
    <row r="12" spans="1:4" ht="12">
      <c r="A12" s="21" t="s">
        <v>132</v>
      </c>
      <c r="B12" s="74"/>
      <c r="D12" s="19"/>
    </row>
    <row r="13" spans="1:4" ht="12">
      <c r="A13" s="19" t="s">
        <v>133</v>
      </c>
      <c r="B13" s="75">
        <f>'ｱﾝｹｰﾄ集計元'!H1</f>
        <v>77</v>
      </c>
      <c r="D13" s="19"/>
    </row>
    <row r="14" spans="1:4" ht="12">
      <c r="A14" s="19" t="s">
        <v>134</v>
      </c>
      <c r="B14" s="75">
        <f>'ｱﾝｹｰﾄ集計元'!I1</f>
        <v>10</v>
      </c>
      <c r="D14" s="19"/>
    </row>
    <row r="15" spans="1:4" ht="12">
      <c r="A15" s="19" t="s">
        <v>135</v>
      </c>
      <c r="B15" s="75">
        <f>'ｱﾝｹｰﾄ集計元'!J1</f>
        <v>17</v>
      </c>
      <c r="D15" s="19"/>
    </row>
    <row r="16" spans="1:4" ht="12">
      <c r="A16" s="38" t="s">
        <v>83</v>
      </c>
      <c r="B16" s="76">
        <f>SUM(B13:B15)</f>
        <v>104</v>
      </c>
      <c r="D16" s="19"/>
    </row>
    <row r="17" ht="12">
      <c r="D17" s="19"/>
    </row>
    <row r="18" spans="1:4" ht="12">
      <c r="A18" s="16" t="s">
        <v>136</v>
      </c>
      <c r="B18" s="78"/>
      <c r="D18" s="19"/>
    </row>
    <row r="19" spans="1:4" ht="12">
      <c r="A19" s="19" t="s">
        <v>137</v>
      </c>
      <c r="B19" s="75">
        <f>'ｱﾝｹｰﾄ集計元'!K1</f>
        <v>49</v>
      </c>
      <c r="D19" s="19"/>
    </row>
    <row r="20" spans="1:4" ht="12">
      <c r="A20" s="19" t="s">
        <v>138</v>
      </c>
      <c r="B20" s="75">
        <f>'ｱﾝｹｰﾄ集計元'!L1</f>
        <v>62</v>
      </c>
      <c r="D20" s="19"/>
    </row>
    <row r="21" spans="1:4" ht="12" customHeight="1">
      <c r="A21" s="19" t="s">
        <v>139</v>
      </c>
      <c r="B21" s="75">
        <f>'ｱﾝｹｰﾄ集計元'!M1</f>
        <v>9</v>
      </c>
      <c r="D21" s="19"/>
    </row>
    <row r="22" spans="1:4" ht="12" customHeight="1">
      <c r="A22" s="19" t="s">
        <v>140</v>
      </c>
      <c r="B22" s="75">
        <f>'ｱﾝｹｰﾄ集計元'!N1</f>
        <v>3</v>
      </c>
      <c r="D22" s="19"/>
    </row>
    <row r="23" spans="1:4" ht="12" customHeight="1">
      <c r="A23" s="19" t="s">
        <v>86</v>
      </c>
      <c r="B23" s="75">
        <f>'ｱﾝｹｰﾄ集計元'!O1</f>
        <v>4</v>
      </c>
      <c r="D23" s="19"/>
    </row>
    <row r="24" spans="1:4" ht="12" customHeight="1">
      <c r="A24" s="16" t="s">
        <v>83</v>
      </c>
      <c r="B24" s="78">
        <f>SUM(B19:B23)</f>
        <v>127</v>
      </c>
      <c r="D24" s="19"/>
    </row>
    <row r="25" ht="12">
      <c r="D25" s="19"/>
    </row>
    <row r="26" spans="1:4" ht="12" customHeight="1">
      <c r="A26" s="39" t="s">
        <v>141</v>
      </c>
      <c r="B26" s="79"/>
      <c r="D26" s="19"/>
    </row>
    <row r="27" spans="1:4" ht="12">
      <c r="A27" s="19" t="s">
        <v>142</v>
      </c>
      <c r="B27" s="75">
        <f>'ｱﾝｹｰﾄ集計元'!Q1</f>
        <v>29</v>
      </c>
      <c r="D27" s="19"/>
    </row>
    <row r="28" spans="1:4" ht="12">
      <c r="A28" s="19" t="s">
        <v>143</v>
      </c>
      <c r="B28" s="75">
        <f>'ｱﾝｹｰﾄ集計元'!R1</f>
        <v>65</v>
      </c>
      <c r="D28" s="19"/>
    </row>
    <row r="29" spans="1:4" ht="12">
      <c r="A29" s="38" t="s">
        <v>83</v>
      </c>
      <c r="B29" s="76">
        <f>SUM(B27:B28)</f>
        <v>94</v>
      </c>
      <c r="D29" s="16" t="s">
        <v>112</v>
      </c>
    </row>
    <row r="30" ht="12">
      <c r="D30" s="19" t="s">
        <v>190</v>
      </c>
    </row>
    <row r="31" spans="1:4" ht="12" customHeight="1">
      <c r="A31" s="16" t="s">
        <v>144</v>
      </c>
      <c r="B31" s="78"/>
      <c r="D31" s="19" t="s">
        <v>194</v>
      </c>
    </row>
    <row r="32" spans="1:4" ht="12">
      <c r="A32" s="38" t="s">
        <v>83</v>
      </c>
      <c r="B32" s="76">
        <f>'ｱﾝｹｰﾄ集計元'!S1</f>
        <v>0</v>
      </c>
      <c r="D32" s="19" t="s">
        <v>200</v>
      </c>
    </row>
    <row r="33" spans="1:4" ht="12">
      <c r="A33" s="15"/>
      <c r="B33" s="80"/>
      <c r="D33" s="19" t="s">
        <v>207</v>
      </c>
    </row>
    <row r="34" spans="1:4" ht="12">
      <c r="A34" s="57" t="s">
        <v>145</v>
      </c>
      <c r="B34" s="81"/>
      <c r="D34" s="19" t="s">
        <v>209</v>
      </c>
    </row>
    <row r="35" spans="1:4" ht="12">
      <c r="A35" s="20" t="s">
        <v>146</v>
      </c>
      <c r="B35" s="82">
        <f>'ｱﾝｹｰﾄ集計元'!T1</f>
        <v>93</v>
      </c>
      <c r="D35" s="19" t="s">
        <v>249</v>
      </c>
    </row>
    <row r="36" spans="1:4" ht="12">
      <c r="A36" s="19" t="s">
        <v>147</v>
      </c>
      <c r="B36" s="75">
        <f>'ｱﾝｹｰﾄ集計元'!U1</f>
        <v>4</v>
      </c>
      <c r="D36" s="19" t="s">
        <v>272</v>
      </c>
    </row>
    <row r="37" spans="1:4" ht="12">
      <c r="A37" s="19" t="s">
        <v>148</v>
      </c>
      <c r="B37" s="75">
        <f>'ｱﾝｹｰﾄ集計元'!V1</f>
        <v>0</v>
      </c>
      <c r="D37" s="19"/>
    </row>
    <row r="38" spans="1:4" ht="12">
      <c r="A38" s="19" t="s">
        <v>86</v>
      </c>
      <c r="B38" s="75">
        <f>'ｱﾝｹｰﾄ集計元'!W1</f>
        <v>6</v>
      </c>
      <c r="D38" s="19"/>
    </row>
    <row r="39" spans="1:4" ht="12">
      <c r="A39" s="38" t="s">
        <v>83</v>
      </c>
      <c r="B39" s="76">
        <f>SUM(B35:B38)</f>
        <v>103</v>
      </c>
      <c r="D39" s="19"/>
    </row>
    <row r="40" spans="1:4" ht="12">
      <c r="A40" s="15"/>
      <c r="B40" s="80"/>
      <c r="D40" s="19"/>
    </row>
    <row r="41" spans="1:4" ht="12">
      <c r="A41" s="16" t="s">
        <v>149</v>
      </c>
      <c r="B41" s="78"/>
      <c r="D41" s="19"/>
    </row>
    <row r="42" spans="1:4" ht="12">
      <c r="A42" s="19" t="s">
        <v>82</v>
      </c>
      <c r="B42" s="75">
        <f>'ｱﾝｹｰﾄ集計元'!Y1</f>
        <v>50</v>
      </c>
      <c r="D42" s="19"/>
    </row>
    <row r="43" spans="1:4" ht="12">
      <c r="A43" s="19" t="s">
        <v>150</v>
      </c>
      <c r="B43" s="75">
        <f>'ｱﾝｹｰﾄ集計元'!Z1</f>
        <v>50</v>
      </c>
      <c r="D43" s="19"/>
    </row>
    <row r="44" spans="1:4" ht="12">
      <c r="A44" s="19" t="s">
        <v>89</v>
      </c>
      <c r="B44" s="75">
        <f>'ｱﾝｹｰﾄ集計元'!AA1</f>
        <v>2</v>
      </c>
      <c r="D44" s="19"/>
    </row>
    <row r="45" spans="1:4" ht="12" customHeight="1">
      <c r="A45" s="38" t="s">
        <v>83</v>
      </c>
      <c r="B45" s="76">
        <f>SUM(B42:B44)</f>
        <v>102</v>
      </c>
      <c r="D45" s="19"/>
    </row>
    <row r="46" ht="12">
      <c r="D46" s="19"/>
    </row>
    <row r="47" spans="1:4" ht="12">
      <c r="A47" s="21" t="s">
        <v>117</v>
      </c>
      <c r="B47" s="74"/>
      <c r="D47" s="19"/>
    </row>
    <row r="48" spans="1:4" ht="12">
      <c r="A48" s="19" t="s">
        <v>151</v>
      </c>
      <c r="B48" s="75">
        <f>'ｱﾝｹｰﾄ集計元'!AC1</f>
        <v>8</v>
      </c>
      <c r="D48" s="19"/>
    </row>
    <row r="49" spans="1:4" ht="12">
      <c r="A49" s="19" t="s">
        <v>152</v>
      </c>
      <c r="B49" s="75">
        <f>'ｱﾝｹｰﾄ集計元'!AD1</f>
        <v>7</v>
      </c>
      <c r="D49" s="19"/>
    </row>
    <row r="50" spans="1:4" ht="12">
      <c r="A50" s="19" t="s">
        <v>153</v>
      </c>
      <c r="B50" s="75">
        <f>'ｱﾝｹｰﾄ集計元'!AE1</f>
        <v>6</v>
      </c>
      <c r="D50" s="19"/>
    </row>
    <row r="51" spans="1:4" ht="12">
      <c r="A51" s="19" t="s">
        <v>154</v>
      </c>
      <c r="B51" s="75">
        <f>'ｱﾝｹｰﾄ集計元'!AF1</f>
        <v>7</v>
      </c>
      <c r="D51" s="19"/>
    </row>
    <row r="52" spans="1:4" ht="12">
      <c r="A52" s="19" t="s">
        <v>155</v>
      </c>
      <c r="B52" s="75">
        <f>'ｱﾝｹｰﾄ集計元'!AG1</f>
        <v>8</v>
      </c>
      <c r="D52" s="19"/>
    </row>
    <row r="53" spans="1:4" ht="12">
      <c r="A53" s="19" t="s">
        <v>156</v>
      </c>
      <c r="B53" s="75">
        <f>'ｱﾝｹｰﾄ集計元'!AH1</f>
        <v>3</v>
      </c>
      <c r="D53" s="19"/>
    </row>
    <row r="54" spans="1:4" ht="12">
      <c r="A54" s="19" t="s">
        <v>157</v>
      </c>
      <c r="B54" s="75">
        <f>'ｱﾝｹｰﾄ集計元'!AI1</f>
        <v>2</v>
      </c>
      <c r="D54" s="19"/>
    </row>
    <row r="55" spans="1:4" ht="12" customHeight="1">
      <c r="A55" s="19" t="s">
        <v>158</v>
      </c>
      <c r="B55" s="75">
        <f>'ｱﾝｹｰﾄ集計元'!AJ1</f>
        <v>1</v>
      </c>
      <c r="D55" s="19"/>
    </row>
    <row r="56" spans="1:4" ht="12">
      <c r="A56" s="19" t="s">
        <v>159</v>
      </c>
      <c r="B56" s="75">
        <f>'ｱﾝｹｰﾄ集計元'!AK1</f>
        <v>3</v>
      </c>
      <c r="D56" s="19"/>
    </row>
    <row r="57" spans="1:4" ht="12">
      <c r="A57" s="19" t="s">
        <v>160</v>
      </c>
      <c r="B57" s="75">
        <f>'ｱﾝｹｰﾄ集計元'!AL1</f>
        <v>1</v>
      </c>
      <c r="D57" s="19"/>
    </row>
    <row r="58" spans="1:4" ht="12">
      <c r="A58" s="19" t="s">
        <v>161</v>
      </c>
      <c r="B58" s="75">
        <f>'ｱﾝｹｰﾄ集計元'!AM1</f>
        <v>0</v>
      </c>
      <c r="D58" s="19"/>
    </row>
    <row r="59" spans="1:4" ht="12" customHeight="1">
      <c r="A59" s="19" t="s">
        <v>162</v>
      </c>
      <c r="B59" s="75">
        <f>'ｱﾝｹｰﾄ集計元'!AN1</f>
        <v>4</v>
      </c>
      <c r="D59" s="19"/>
    </row>
    <row r="60" spans="1:4" ht="12" customHeight="1">
      <c r="A60" s="19" t="s">
        <v>163</v>
      </c>
      <c r="B60" s="75">
        <f>'ｱﾝｹｰﾄ集計元'!AO1</f>
        <v>27</v>
      </c>
      <c r="D60" s="19"/>
    </row>
    <row r="61" spans="1:4" ht="12" customHeight="1">
      <c r="A61" s="19" t="s">
        <v>164</v>
      </c>
      <c r="B61" s="75">
        <f>'ｱﾝｹｰﾄ集計元'!AP1</f>
        <v>27</v>
      </c>
      <c r="D61" s="16" t="s">
        <v>113</v>
      </c>
    </row>
    <row r="62" spans="1:4" ht="12" customHeight="1">
      <c r="A62" s="16" t="s">
        <v>83</v>
      </c>
      <c r="B62" s="78">
        <f>SUM(B48:B61)</f>
        <v>104</v>
      </c>
      <c r="D62" s="102" t="s">
        <v>191</v>
      </c>
    </row>
    <row r="63" ht="12" customHeight="1">
      <c r="D63" s="102" t="s">
        <v>196</v>
      </c>
    </row>
    <row r="64" spans="1:4" ht="12" customHeight="1">
      <c r="A64" s="16" t="s">
        <v>32</v>
      </c>
      <c r="B64" s="78"/>
      <c r="D64" s="102" t="s">
        <v>201</v>
      </c>
    </row>
    <row r="65" spans="1:4" ht="12" customHeight="1">
      <c r="A65" s="20" t="s">
        <v>33</v>
      </c>
      <c r="B65" s="83">
        <f>'ｱﾝｹｰﾄ集計元'!AS1</f>
        <v>23</v>
      </c>
      <c r="D65" s="102" t="s">
        <v>202</v>
      </c>
    </row>
    <row r="66" spans="1:4" ht="12" customHeight="1">
      <c r="A66" s="20" t="s">
        <v>34</v>
      </c>
      <c r="B66" s="83">
        <f>'ｱﾝｹｰﾄ集計元'!AT1</f>
        <v>3</v>
      </c>
      <c r="D66" s="102" t="s">
        <v>204</v>
      </c>
    </row>
    <row r="67" spans="1:4" ht="12" customHeight="1">
      <c r="A67" s="20" t="s">
        <v>35</v>
      </c>
      <c r="B67" s="83">
        <f>'ｱﾝｹｰﾄ集計元'!AU1</f>
        <v>3</v>
      </c>
      <c r="D67" s="102" t="s">
        <v>205</v>
      </c>
    </row>
    <row r="68" spans="1:4" ht="12" customHeight="1">
      <c r="A68" s="20" t="s">
        <v>36</v>
      </c>
      <c r="B68" s="83">
        <f>'ｱﾝｹｰﾄ集計元'!AV1</f>
        <v>0</v>
      </c>
      <c r="D68" s="102" t="s">
        <v>206</v>
      </c>
    </row>
    <row r="69" spans="1:4" ht="13.5">
      <c r="A69" s="20" t="s">
        <v>37</v>
      </c>
      <c r="B69" s="83">
        <f>'ｱﾝｹｰﾄ集計元'!AW1</f>
        <v>0</v>
      </c>
      <c r="D69" s="102" t="s">
        <v>211</v>
      </c>
    </row>
    <row r="70" spans="1:4" ht="13.5">
      <c r="A70" s="20" t="s">
        <v>38</v>
      </c>
      <c r="B70" s="83">
        <f>'ｱﾝｹｰﾄ集計元'!AX1</f>
        <v>4</v>
      </c>
      <c r="D70" s="103" t="s">
        <v>215</v>
      </c>
    </row>
    <row r="71" spans="1:4" ht="13.5">
      <c r="A71" s="20" t="s">
        <v>39</v>
      </c>
      <c r="B71" s="83">
        <f>'ｱﾝｹｰﾄ集計元'!AY1</f>
        <v>2</v>
      </c>
      <c r="D71" s="102" t="s">
        <v>228</v>
      </c>
    </row>
    <row r="72" spans="1:4" ht="13.5">
      <c r="A72" s="20" t="s">
        <v>40</v>
      </c>
      <c r="B72" s="83">
        <f>'ｱﾝｹｰﾄ集計元'!AZ1</f>
        <v>3</v>
      </c>
      <c r="D72" s="102" t="s">
        <v>230</v>
      </c>
    </row>
    <row r="73" spans="1:4" ht="13.5">
      <c r="A73" s="20" t="s">
        <v>41</v>
      </c>
      <c r="B73" s="83">
        <f>'ｱﾝｹｰﾄ集計元'!BA1</f>
        <v>2</v>
      </c>
      <c r="D73" s="102" t="s">
        <v>239</v>
      </c>
    </row>
    <row r="74" spans="1:4" ht="13.5">
      <c r="A74" s="20" t="s">
        <v>42</v>
      </c>
      <c r="B74" s="83">
        <f>'ｱﾝｹｰﾄ集計元'!BB1</f>
        <v>0</v>
      </c>
      <c r="D74" s="102" t="s">
        <v>281</v>
      </c>
    </row>
    <row r="75" spans="1:4" ht="13.5">
      <c r="A75" s="20" t="s">
        <v>43</v>
      </c>
      <c r="B75" s="83">
        <f>'ｱﾝｹｰﾄ集計元'!BC1</f>
        <v>6</v>
      </c>
      <c r="D75" s="102" t="s">
        <v>241</v>
      </c>
    </row>
    <row r="76" spans="1:4" ht="12" customHeight="1">
      <c r="A76" s="20" t="s">
        <v>44</v>
      </c>
      <c r="B76" s="83">
        <f>'ｱﾝｹｰﾄ集計元'!BD1</f>
        <v>0</v>
      </c>
      <c r="D76" s="102" t="s">
        <v>242</v>
      </c>
    </row>
    <row r="77" spans="1:4" ht="13.5">
      <c r="A77" s="20" t="s">
        <v>45</v>
      </c>
      <c r="B77" s="83">
        <f>'ｱﾝｹｰﾄ集計元'!BE1</f>
        <v>1</v>
      </c>
      <c r="D77" s="102" t="s">
        <v>243</v>
      </c>
    </row>
    <row r="78" spans="1:4" ht="13.5">
      <c r="A78" s="20" t="s">
        <v>46</v>
      </c>
      <c r="B78" s="83">
        <f>'ｱﾝｹｰﾄ集計元'!BF1</f>
        <v>1</v>
      </c>
      <c r="D78" s="102" t="s">
        <v>245</v>
      </c>
    </row>
    <row r="79" spans="1:4" ht="13.5">
      <c r="A79" s="20" t="s">
        <v>47</v>
      </c>
      <c r="B79" s="83">
        <f>'ｱﾝｹｰﾄ集計元'!BG1</f>
        <v>0</v>
      </c>
      <c r="D79" s="102" t="s">
        <v>259</v>
      </c>
    </row>
    <row r="80" spans="1:4" ht="13.5">
      <c r="A80" s="20" t="s">
        <v>48</v>
      </c>
      <c r="B80" s="83">
        <f>'ｱﾝｹｰﾄ集計元'!BH1</f>
        <v>0</v>
      </c>
      <c r="D80" s="102" t="s">
        <v>260</v>
      </c>
    </row>
    <row r="81" spans="1:4" ht="13.5">
      <c r="A81" s="20" t="s">
        <v>49</v>
      </c>
      <c r="B81" s="83">
        <f>'ｱﾝｹｰﾄ集計元'!BI1</f>
        <v>3</v>
      </c>
      <c r="D81" s="102" t="s">
        <v>261</v>
      </c>
    </row>
    <row r="82" spans="1:4" ht="13.5">
      <c r="A82" s="20" t="s">
        <v>50</v>
      </c>
      <c r="B82" s="83">
        <f>'ｱﾝｹｰﾄ集計元'!BJ1</f>
        <v>2</v>
      </c>
      <c r="D82" s="102" t="s">
        <v>264</v>
      </c>
    </row>
    <row r="83" spans="1:4" ht="13.5">
      <c r="A83" s="20" t="s">
        <v>51</v>
      </c>
      <c r="B83" s="83">
        <f>'ｱﾝｹｰﾄ集計元'!BK1</f>
        <v>0</v>
      </c>
      <c r="D83" s="102" t="s">
        <v>271</v>
      </c>
    </row>
    <row r="84" spans="1:4" ht="13.5">
      <c r="A84" s="20" t="s">
        <v>52</v>
      </c>
      <c r="B84" s="83">
        <f>'ｱﾝｹｰﾄ集計元'!BL1</f>
        <v>1</v>
      </c>
      <c r="D84" s="102" t="s">
        <v>266</v>
      </c>
    </row>
    <row r="85" spans="1:4" ht="13.5">
      <c r="A85" s="20" t="s">
        <v>53</v>
      </c>
      <c r="B85" s="83">
        <f>'ｱﾝｹｰﾄ集計元'!BM1</f>
        <v>2</v>
      </c>
      <c r="D85" s="102" t="s">
        <v>270</v>
      </c>
    </row>
    <row r="86" spans="1:4" ht="12">
      <c r="A86" s="20" t="s">
        <v>54</v>
      </c>
      <c r="B86" s="83">
        <f>'ｱﾝｹｰﾄ集計元'!BN1</f>
        <v>4</v>
      </c>
      <c r="D86" s="19"/>
    </row>
    <row r="87" spans="1:4" ht="12">
      <c r="A87" s="20" t="s">
        <v>55</v>
      </c>
      <c r="B87" s="83">
        <f>'ｱﾝｹｰﾄ集計元'!BO1</f>
        <v>1</v>
      </c>
      <c r="D87" s="19"/>
    </row>
    <row r="88" spans="1:4" ht="12">
      <c r="A88" s="20" t="s">
        <v>56</v>
      </c>
      <c r="B88" s="83">
        <f>'ｱﾝｹｰﾄ集計元'!BP1</f>
        <v>2</v>
      </c>
      <c r="D88" s="19"/>
    </row>
    <row r="89" spans="1:4" ht="12">
      <c r="A89" s="20" t="s">
        <v>57</v>
      </c>
      <c r="B89" s="83">
        <f>'ｱﾝｹｰﾄ集計元'!BQ1</f>
        <v>1</v>
      </c>
      <c r="D89" s="19"/>
    </row>
    <row r="90" spans="1:4" ht="12">
      <c r="A90" s="20" t="s">
        <v>58</v>
      </c>
      <c r="B90" s="83">
        <f>'ｱﾝｹｰﾄ集計元'!BR1</f>
        <v>0</v>
      </c>
      <c r="D90" s="19"/>
    </row>
    <row r="91" spans="1:4" ht="12">
      <c r="A91" s="20" t="s">
        <v>59</v>
      </c>
      <c r="B91" s="83">
        <f>'ｱﾝｹｰﾄ集計元'!BS1</f>
        <v>4</v>
      </c>
      <c r="D91" s="19"/>
    </row>
    <row r="92" spans="1:4" ht="12">
      <c r="A92" s="20" t="s">
        <v>60</v>
      </c>
      <c r="B92" s="83">
        <f>'ｱﾝｹｰﾄ集計元'!BT1</f>
        <v>1</v>
      </c>
      <c r="D92" s="19"/>
    </row>
    <row r="93" spans="1:4" ht="12">
      <c r="A93" s="20" t="s">
        <v>61</v>
      </c>
      <c r="B93" s="83">
        <f>'ｱﾝｹｰﾄ集計元'!BU1</f>
        <v>4</v>
      </c>
      <c r="D93" s="19"/>
    </row>
    <row r="94" spans="1:4" ht="12">
      <c r="A94" s="20" t="s">
        <v>62</v>
      </c>
      <c r="B94" s="83">
        <f>'ｱﾝｹｰﾄ集計元'!BV1</f>
        <v>2</v>
      </c>
      <c r="D94" s="19"/>
    </row>
    <row r="95" spans="1:4" ht="12">
      <c r="A95" s="20" t="s">
        <v>63</v>
      </c>
      <c r="B95" s="83">
        <f>'ｱﾝｹｰﾄ集計元'!BW1</f>
        <v>2</v>
      </c>
      <c r="D95" s="19"/>
    </row>
    <row r="96" spans="1:4" ht="12">
      <c r="A96" s="20" t="s">
        <v>64</v>
      </c>
      <c r="B96" s="83">
        <f>'ｱﾝｹｰﾄ集計元'!BX1</f>
        <v>0</v>
      </c>
      <c r="D96" s="19"/>
    </row>
    <row r="97" spans="1:4" ht="12">
      <c r="A97" s="20" t="s">
        <v>65</v>
      </c>
      <c r="B97" s="83">
        <f>'ｱﾝｹｰﾄ集計元'!BY1</f>
        <v>2</v>
      </c>
      <c r="D97" s="19"/>
    </row>
    <row r="98" spans="1:4" ht="12">
      <c r="A98" s="20" t="s">
        <v>66</v>
      </c>
      <c r="B98" s="83">
        <f>'ｱﾝｹｰﾄ集計元'!BZ1</f>
        <v>2</v>
      </c>
      <c r="D98" s="19"/>
    </row>
    <row r="99" spans="1:4" ht="12">
      <c r="A99" s="20" t="s">
        <v>67</v>
      </c>
      <c r="B99" s="83">
        <f>'ｱﾝｹｰﾄ集計元'!CA1</f>
        <v>0</v>
      </c>
      <c r="D99" s="19"/>
    </row>
    <row r="100" spans="1:4" ht="12">
      <c r="A100" s="20" t="s">
        <v>68</v>
      </c>
      <c r="B100" s="83">
        <f>'ｱﾝｹｰﾄ集計元'!CB1</f>
        <v>0</v>
      </c>
      <c r="D100" s="20"/>
    </row>
    <row r="101" spans="1:4" ht="12">
      <c r="A101" s="20" t="s">
        <v>69</v>
      </c>
      <c r="B101" s="83">
        <f>'ｱﾝｹｰﾄ集計元'!CC1</f>
        <v>1</v>
      </c>
      <c r="D101" s="20"/>
    </row>
    <row r="102" spans="1:4" ht="12">
      <c r="A102" s="20" t="s">
        <v>70</v>
      </c>
      <c r="B102" s="83">
        <f>'ｱﾝｹｰﾄ集計元'!CD1</f>
        <v>0</v>
      </c>
      <c r="D102" s="19"/>
    </row>
    <row r="103" spans="1:4" ht="12">
      <c r="A103" s="20" t="s">
        <v>71</v>
      </c>
      <c r="B103" s="83">
        <f>'ｱﾝｹｰﾄ集計元'!CE1</f>
        <v>0</v>
      </c>
      <c r="D103" s="19"/>
    </row>
    <row r="104" spans="1:4" ht="12">
      <c r="A104" s="20" t="s">
        <v>72</v>
      </c>
      <c r="B104" s="83">
        <f>'ｱﾝｹｰﾄ集計元'!CF1</f>
        <v>9</v>
      </c>
      <c r="D104" s="19"/>
    </row>
    <row r="105" spans="1:4" ht="12">
      <c r="A105" s="20" t="s">
        <v>73</v>
      </c>
      <c r="B105" s="83">
        <f>'ｱﾝｹｰﾄ集計元'!CG1</f>
        <v>0</v>
      </c>
      <c r="D105" s="19"/>
    </row>
    <row r="106" spans="1:4" ht="12">
      <c r="A106" s="20" t="s">
        <v>74</v>
      </c>
      <c r="B106" s="83">
        <f>'ｱﾝｹｰﾄ集計元'!CH1</f>
        <v>3</v>
      </c>
      <c r="D106" s="19"/>
    </row>
    <row r="107" spans="1:4" ht="12">
      <c r="A107" s="20" t="s">
        <v>75</v>
      </c>
      <c r="B107" s="83">
        <f>'ｱﾝｹｰﾄ集計元'!CI1</f>
        <v>3</v>
      </c>
      <c r="D107" s="19"/>
    </row>
    <row r="108" spans="1:4" ht="12">
      <c r="A108" s="20" t="s">
        <v>76</v>
      </c>
      <c r="B108" s="83">
        <f>'ｱﾝｹｰﾄ集計元'!CJ1</f>
        <v>1</v>
      </c>
      <c r="D108" s="19"/>
    </row>
    <row r="109" spans="1:4" ht="12">
      <c r="A109" s="20" t="s">
        <v>77</v>
      </c>
      <c r="B109" s="83">
        <f>'ｱﾝｹｰﾄ集計元'!CK1</f>
        <v>1</v>
      </c>
      <c r="D109" s="19"/>
    </row>
    <row r="110" spans="1:4" ht="12">
      <c r="A110" s="20" t="s">
        <v>78</v>
      </c>
      <c r="B110" s="83">
        <f>'ｱﾝｹｰﾄ集計元'!CL1</f>
        <v>3</v>
      </c>
      <c r="D110" s="19"/>
    </row>
    <row r="111" spans="1:4" ht="12">
      <c r="A111" s="20" t="s">
        <v>79</v>
      </c>
      <c r="B111" s="83">
        <f>'ｱﾝｹｰﾄ集計元'!CM1</f>
        <v>3</v>
      </c>
      <c r="D111" s="19"/>
    </row>
    <row r="112" spans="1:4" ht="12">
      <c r="A112" s="16" t="s">
        <v>83</v>
      </c>
      <c r="B112" s="78">
        <f>SUM(B65:B111)</f>
        <v>105</v>
      </c>
      <c r="D112" s="19"/>
    </row>
    <row r="113" ht="12">
      <c r="C113" s="15"/>
    </row>
    <row r="114" ht="12">
      <c r="C114" s="15"/>
    </row>
    <row r="115" ht="12">
      <c r="C115" s="15"/>
    </row>
    <row r="116" ht="12">
      <c r="C116" s="15"/>
    </row>
    <row r="117" ht="12">
      <c r="C117" s="15"/>
    </row>
    <row r="118" ht="12">
      <c r="C118" s="15"/>
    </row>
    <row r="119" ht="12">
      <c r="C119" s="15"/>
    </row>
    <row r="120" ht="12">
      <c r="C120" s="15"/>
    </row>
    <row r="121" ht="12">
      <c r="C121" s="15"/>
    </row>
    <row r="122" ht="12">
      <c r="C122" s="15"/>
    </row>
    <row r="123" spans="2:3" ht="12">
      <c r="B123" s="80"/>
      <c r="C123" s="15"/>
    </row>
    <row r="124" spans="2:3" ht="12">
      <c r="B124" s="80"/>
      <c r="C124" s="15"/>
    </row>
    <row r="125" ht="12">
      <c r="C125" s="15"/>
    </row>
    <row r="126" ht="12">
      <c r="C126" s="15"/>
    </row>
    <row r="127" ht="12">
      <c r="C127" s="15"/>
    </row>
    <row r="128" ht="12">
      <c r="C128" s="15"/>
    </row>
    <row r="129" spans="2:4" ht="12">
      <c r="B129" s="80"/>
      <c r="C129" s="15"/>
      <c r="D129" s="15"/>
    </row>
    <row r="130" spans="2:4" ht="12">
      <c r="B130" s="80"/>
      <c r="C130" s="15"/>
      <c r="D130" s="15"/>
    </row>
    <row r="131" spans="2:4" ht="12">
      <c r="B131" s="80"/>
      <c r="C131" s="15"/>
      <c r="D131" s="15"/>
    </row>
    <row r="132" spans="2:4" ht="12">
      <c r="B132" s="80"/>
      <c r="C132" s="15"/>
      <c r="D132" s="15"/>
    </row>
    <row r="133" spans="2:4" ht="12">
      <c r="B133" s="80"/>
      <c r="C133" s="15"/>
      <c r="D133" s="15"/>
    </row>
    <row r="134" spans="2:4" ht="12">
      <c r="B134" s="80"/>
      <c r="C134" s="15"/>
      <c r="D134" s="15"/>
    </row>
    <row r="135" spans="2:4" ht="12">
      <c r="B135" s="80"/>
      <c r="C135" s="15"/>
      <c r="D135" s="15"/>
    </row>
    <row r="136" spans="2:4" ht="12">
      <c r="B136" s="80"/>
      <c r="C136" s="15"/>
      <c r="D136" s="15"/>
    </row>
    <row r="137" spans="2:4" ht="12">
      <c r="B137" s="80"/>
      <c r="C137" s="15"/>
      <c r="D137" s="15"/>
    </row>
    <row r="138" spans="2:4" ht="12">
      <c r="B138" s="80"/>
      <c r="C138" s="15"/>
      <c r="D138" s="15"/>
    </row>
  </sheetData>
  <mergeCells count="1">
    <mergeCell ref="A1:D1"/>
  </mergeCells>
  <printOptions/>
  <pageMargins left="0.75" right="0.75" top="1" bottom="1" header="0.512" footer="0.512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tabSelected="1" zoomScale="115" zoomScaleNormal="115" workbookViewId="0" topLeftCell="A1">
      <selection activeCell="A1" sqref="A1:J1"/>
    </sheetView>
  </sheetViews>
  <sheetFormatPr defaultColWidth="9.00390625" defaultRowHeight="13.5"/>
  <cols>
    <col min="1" max="1" width="34.875" style="14" customWidth="1"/>
    <col min="2" max="2" width="11.00390625" style="71" customWidth="1"/>
    <col min="3" max="3" width="3.875" style="23" customWidth="1"/>
    <col min="4" max="16384" width="9.00390625" style="14" customWidth="1"/>
  </cols>
  <sheetData>
    <row r="1" spans="1:10" ht="17.25">
      <c r="A1" s="143" t="s">
        <v>187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 thickBot="1">
      <c r="A2" s="49"/>
      <c r="B2" s="85"/>
      <c r="C2" s="49"/>
      <c r="D2" s="49"/>
      <c r="E2" s="49"/>
      <c r="F2" s="49"/>
      <c r="G2" s="49"/>
      <c r="H2" s="49"/>
      <c r="I2" s="49"/>
      <c r="J2" s="49"/>
    </row>
    <row r="3" spans="1:10" ht="12">
      <c r="A3" s="144" t="s">
        <v>3</v>
      </c>
      <c r="B3" s="145"/>
      <c r="C3" s="49"/>
      <c r="D3" s="49"/>
      <c r="E3" s="49"/>
      <c r="F3" s="49"/>
      <c r="G3" s="49"/>
      <c r="H3" s="49"/>
      <c r="I3" s="49"/>
      <c r="J3" s="49"/>
    </row>
    <row r="4" spans="1:6" ht="12.75" thickBot="1">
      <c r="A4" s="54" t="s">
        <v>81</v>
      </c>
      <c r="B4" s="86">
        <f>'ｱﾝｹｰﾄ集計元'!AR1</f>
        <v>105</v>
      </c>
      <c r="C4" s="17"/>
      <c r="D4" s="47" t="s">
        <v>90</v>
      </c>
      <c r="E4" s="48">
        <f>B4/1966</f>
        <v>0.05340793489318413</v>
      </c>
      <c r="F4" s="22" t="s">
        <v>2</v>
      </c>
    </row>
    <row r="5" ht="12.75" thickBot="1">
      <c r="C5" s="18"/>
    </row>
    <row r="6" spans="1:2" ht="12">
      <c r="A6" s="137" t="s">
        <v>101</v>
      </c>
      <c r="B6" s="138"/>
    </row>
    <row r="7" spans="1:2" ht="12">
      <c r="A7" s="139"/>
      <c r="B7" s="140"/>
    </row>
    <row r="8" spans="1:2" ht="12">
      <c r="A8" s="52" t="s">
        <v>5</v>
      </c>
      <c r="B8" s="87">
        <f>'ｱﾝｹｰﾄ集計元'!D1</f>
        <v>6</v>
      </c>
    </row>
    <row r="9" spans="1:2" ht="12">
      <c r="A9" s="52" t="s">
        <v>4</v>
      </c>
      <c r="B9" s="87">
        <f>'ｱﾝｹｰﾄ集計元'!E1</f>
        <v>74</v>
      </c>
    </row>
    <row r="10" spans="1:2" ht="12">
      <c r="A10" s="52" t="s">
        <v>6</v>
      </c>
      <c r="B10" s="87">
        <f>'ｱﾝｹｰﾄ集計元'!F1</f>
        <v>23</v>
      </c>
    </row>
    <row r="11" spans="1:2" ht="12">
      <c r="A11" s="52" t="s">
        <v>7</v>
      </c>
      <c r="B11" s="87">
        <f>'ｱﾝｹｰﾄ集計元'!G1</f>
        <v>1</v>
      </c>
    </row>
    <row r="12" spans="1:2" ht="12">
      <c r="A12" s="50" t="s">
        <v>83</v>
      </c>
      <c r="B12" s="88">
        <f>SUM(B8:B11)</f>
        <v>104</v>
      </c>
    </row>
    <row r="13" spans="1:2" ht="12.75" thickBot="1">
      <c r="A13" s="53" t="s">
        <v>91</v>
      </c>
      <c r="B13" s="98">
        <f>B12/B4</f>
        <v>0.9904761904761905</v>
      </c>
    </row>
    <row r="17" ht="12.75" thickBot="1"/>
    <row r="18" spans="1:2" ht="12">
      <c r="A18" s="137" t="s">
        <v>165</v>
      </c>
      <c r="B18" s="138"/>
    </row>
    <row r="19" spans="1:14" ht="12">
      <c r="A19" s="139"/>
      <c r="B19" s="140"/>
      <c r="K19" s="22"/>
      <c r="L19" s="22"/>
      <c r="M19" s="22"/>
      <c r="N19" s="22"/>
    </row>
    <row r="20" spans="1:14" ht="12">
      <c r="A20" s="52" t="s">
        <v>166</v>
      </c>
      <c r="B20" s="87">
        <f>'ｱﾝｹｰﾄ集計元'!H1</f>
        <v>77</v>
      </c>
      <c r="K20" s="22"/>
      <c r="L20" s="22"/>
      <c r="M20" s="22"/>
      <c r="N20" s="22"/>
    </row>
    <row r="21" spans="1:14" ht="12">
      <c r="A21" s="52" t="s">
        <v>167</v>
      </c>
      <c r="B21" s="87">
        <f>'ｱﾝｹｰﾄ集計元'!I1</f>
        <v>10</v>
      </c>
      <c r="K21" s="22"/>
      <c r="L21" s="22"/>
      <c r="M21" s="22"/>
      <c r="N21" s="22"/>
    </row>
    <row r="22" spans="1:14" ht="12">
      <c r="A22" s="52" t="s">
        <v>232</v>
      </c>
      <c r="B22" s="87">
        <f>'ｱﾝｹｰﾄ集計元'!J1</f>
        <v>17</v>
      </c>
      <c r="K22" s="22"/>
      <c r="L22" s="22"/>
      <c r="M22" s="22"/>
      <c r="N22" s="22"/>
    </row>
    <row r="23" spans="1:14" ht="12.75" thickBot="1">
      <c r="A23" s="54" t="s">
        <v>83</v>
      </c>
      <c r="B23" s="89">
        <f>SUM(B20:B22)</f>
        <v>104</v>
      </c>
      <c r="K23" s="22"/>
      <c r="L23" s="22"/>
      <c r="M23" s="22"/>
      <c r="N23" s="22"/>
    </row>
    <row r="24" spans="1:14" ht="12">
      <c r="A24" s="56" t="s">
        <v>91</v>
      </c>
      <c r="B24" s="99">
        <f>B23/B4</f>
        <v>0.9904761904761905</v>
      </c>
      <c r="K24" s="22"/>
      <c r="L24" s="22"/>
      <c r="M24" s="22"/>
      <c r="N24" s="22"/>
    </row>
    <row r="25" spans="11:14" ht="12">
      <c r="K25" s="22"/>
      <c r="L25" s="22"/>
      <c r="M25" s="22"/>
      <c r="N25" s="22"/>
    </row>
    <row r="26" spans="11:14" ht="12">
      <c r="K26" s="22"/>
      <c r="L26" s="22"/>
      <c r="M26" s="22"/>
      <c r="N26" s="22"/>
    </row>
    <row r="27" spans="11:14" ht="12">
      <c r="K27" s="22"/>
      <c r="L27" s="22"/>
      <c r="M27" s="22"/>
      <c r="N27" s="22"/>
    </row>
    <row r="28" spans="11:14" ht="12">
      <c r="K28" s="22"/>
      <c r="L28" s="22"/>
      <c r="M28" s="22"/>
      <c r="N28" s="22"/>
    </row>
    <row r="29" spans="11:14" ht="12.75" thickBot="1">
      <c r="K29" s="22"/>
      <c r="L29" s="22"/>
      <c r="M29" s="22"/>
      <c r="N29" s="22"/>
    </row>
    <row r="30" spans="1:14" ht="12">
      <c r="A30" s="137" t="s">
        <v>168</v>
      </c>
      <c r="B30" s="138"/>
      <c r="K30" s="22"/>
      <c r="L30" s="22"/>
      <c r="M30" s="22"/>
      <c r="N30" s="22"/>
    </row>
    <row r="31" spans="1:14" ht="12">
      <c r="A31" s="139"/>
      <c r="B31" s="140"/>
      <c r="K31" s="22"/>
      <c r="L31" s="22"/>
      <c r="M31" s="22"/>
      <c r="N31" s="22"/>
    </row>
    <row r="32" spans="1:14" ht="12">
      <c r="A32" s="52" t="s">
        <v>169</v>
      </c>
      <c r="B32" s="87">
        <f>'ｱﾝｹｰﾄ集計元'!K1</f>
        <v>49</v>
      </c>
      <c r="K32" s="22"/>
      <c r="L32" s="22"/>
      <c r="M32" s="22"/>
      <c r="N32" s="22"/>
    </row>
    <row r="33" spans="1:14" ht="12">
      <c r="A33" s="52" t="s">
        <v>138</v>
      </c>
      <c r="B33" s="87">
        <f>'ｱﾝｹｰﾄ集計元'!L1</f>
        <v>62</v>
      </c>
      <c r="K33" s="22"/>
      <c r="L33" s="22"/>
      <c r="M33" s="22"/>
      <c r="N33" s="22"/>
    </row>
    <row r="34" spans="1:14" ht="12">
      <c r="A34" s="52" t="s">
        <v>139</v>
      </c>
      <c r="B34" s="87">
        <f>'ｱﾝｹｰﾄ集計元'!M1</f>
        <v>9</v>
      </c>
      <c r="K34" s="22"/>
      <c r="L34" s="22"/>
      <c r="M34" s="22"/>
      <c r="N34" s="22"/>
    </row>
    <row r="35" spans="1:14" ht="12">
      <c r="A35" s="51" t="s">
        <v>140</v>
      </c>
      <c r="B35" s="87">
        <f>'ｱﾝｹｰﾄ集計元'!N1</f>
        <v>3</v>
      </c>
      <c r="K35" s="22"/>
      <c r="L35" s="22"/>
      <c r="M35" s="22"/>
      <c r="N35" s="22"/>
    </row>
    <row r="36" spans="1:14" ht="12">
      <c r="A36" s="52" t="s">
        <v>86</v>
      </c>
      <c r="B36" s="87">
        <f>'ｱﾝｹｰﾄ集計元'!O1</f>
        <v>4</v>
      </c>
      <c r="K36" s="22"/>
      <c r="L36" s="22"/>
      <c r="M36" s="22"/>
      <c r="N36" s="22"/>
    </row>
    <row r="37" spans="1:14" ht="12">
      <c r="A37" s="64" t="s">
        <v>83</v>
      </c>
      <c r="B37" s="94">
        <f>SUM(B32:B36)</f>
        <v>127</v>
      </c>
      <c r="K37" s="22"/>
      <c r="L37" s="22"/>
      <c r="M37" s="22"/>
      <c r="N37" s="22"/>
    </row>
    <row r="38" spans="1:14" ht="12">
      <c r="A38" s="22"/>
      <c r="B38" s="59"/>
      <c r="K38" s="22"/>
      <c r="L38" s="22"/>
      <c r="M38" s="22"/>
      <c r="N38" s="22"/>
    </row>
    <row r="39" spans="11:14" ht="12">
      <c r="K39" s="22"/>
      <c r="L39" s="22"/>
      <c r="M39" s="22"/>
      <c r="N39" s="22"/>
    </row>
    <row r="40" spans="11:14" ht="12">
      <c r="K40" s="22"/>
      <c r="L40" s="22"/>
      <c r="M40" s="22"/>
      <c r="N40" s="22"/>
    </row>
    <row r="41" spans="1:14" ht="12">
      <c r="A41" s="60"/>
      <c r="B41" s="91"/>
      <c r="K41" s="22"/>
      <c r="L41" s="22"/>
      <c r="M41" s="22"/>
      <c r="N41" s="22"/>
    </row>
    <row r="42" spans="1:14" ht="12">
      <c r="A42" s="141" t="s">
        <v>170</v>
      </c>
      <c r="B42" s="142"/>
      <c r="K42" s="22"/>
      <c r="L42" s="22"/>
      <c r="M42" s="22"/>
      <c r="N42" s="22"/>
    </row>
    <row r="43" spans="1:14" ht="12">
      <c r="A43" s="142"/>
      <c r="B43" s="142"/>
      <c r="K43" s="22"/>
      <c r="L43" s="22"/>
      <c r="M43" s="22"/>
      <c r="N43" s="22"/>
    </row>
    <row r="44" spans="1:14" ht="12">
      <c r="A44" s="63" t="s">
        <v>251</v>
      </c>
      <c r="B44" s="92">
        <f>'ｱﾝｹｰﾄ集計元'!Q1</f>
        <v>29</v>
      </c>
      <c r="K44" s="22"/>
      <c r="L44" s="22"/>
      <c r="M44" s="22"/>
      <c r="N44" s="22"/>
    </row>
    <row r="45" spans="1:14" ht="12">
      <c r="A45" s="63" t="s">
        <v>250</v>
      </c>
      <c r="B45" s="92">
        <f>'ｱﾝｹｰﾄ集計元'!R1</f>
        <v>65</v>
      </c>
      <c r="K45" s="22"/>
      <c r="L45" s="22"/>
      <c r="M45" s="22"/>
      <c r="N45" s="22"/>
    </row>
    <row r="46" spans="1:14" ht="12">
      <c r="A46" s="62"/>
      <c r="B46" s="93">
        <f>SUM(B44:B45)</f>
        <v>94</v>
      </c>
      <c r="K46" s="22"/>
      <c r="L46" s="22"/>
      <c r="M46" s="22"/>
      <c r="N46" s="22"/>
    </row>
    <row r="47" spans="1:14" ht="12">
      <c r="A47" s="61"/>
      <c r="B47" s="101"/>
      <c r="K47" s="22"/>
      <c r="L47" s="22"/>
      <c r="M47" s="22"/>
      <c r="N47" s="22"/>
    </row>
    <row r="48" spans="1:14" ht="12">
      <c r="A48" s="61"/>
      <c r="B48" s="91"/>
      <c r="K48" s="22"/>
      <c r="L48" s="22"/>
      <c r="M48" s="22"/>
      <c r="N48" s="22"/>
    </row>
    <row r="49" spans="1:14" ht="12">
      <c r="A49" s="61"/>
      <c r="B49" s="91"/>
      <c r="K49" s="22"/>
      <c r="L49" s="22"/>
      <c r="M49" s="22"/>
      <c r="N49" s="22"/>
    </row>
    <row r="50" spans="1:14" ht="12">
      <c r="A50" s="61"/>
      <c r="B50" s="91"/>
      <c r="K50" s="22"/>
      <c r="L50" s="22"/>
      <c r="M50" s="22"/>
      <c r="N50" s="22"/>
    </row>
    <row r="51" spans="1:14" ht="12">
      <c r="A51" s="61"/>
      <c r="B51" s="91"/>
      <c r="K51" s="22"/>
      <c r="L51" s="22"/>
      <c r="M51" s="22"/>
      <c r="N51" s="22"/>
    </row>
    <row r="52" spans="1:14" ht="12">
      <c r="A52" s="61"/>
      <c r="B52" s="91"/>
      <c r="K52" s="22"/>
      <c r="L52" s="22"/>
      <c r="M52" s="22"/>
      <c r="N52" s="22"/>
    </row>
    <row r="53" spans="1:14" ht="12.75" thickBot="1">
      <c r="A53" s="61"/>
      <c r="B53" s="91"/>
      <c r="K53" s="22"/>
      <c r="L53" s="22"/>
      <c r="M53" s="22"/>
      <c r="N53" s="22"/>
    </row>
    <row r="54" spans="1:14" ht="12">
      <c r="A54" s="137" t="s">
        <v>171</v>
      </c>
      <c r="B54" s="138"/>
      <c r="K54" s="22"/>
      <c r="L54" s="22"/>
      <c r="M54" s="22"/>
      <c r="N54" s="22"/>
    </row>
    <row r="55" spans="1:14" ht="12">
      <c r="A55" s="139"/>
      <c r="B55" s="140"/>
      <c r="K55" s="22"/>
      <c r="L55" s="22"/>
      <c r="M55" s="22"/>
      <c r="N55" s="22"/>
    </row>
    <row r="56" spans="1:14" ht="12">
      <c r="A56" s="19" t="s">
        <v>146</v>
      </c>
      <c r="B56" s="75">
        <f>'ｱﾝｹｰﾄ集計元'!T1</f>
        <v>93</v>
      </c>
      <c r="K56" s="22"/>
      <c r="L56" s="22"/>
      <c r="M56" s="22"/>
      <c r="N56" s="22"/>
    </row>
    <row r="57" spans="1:14" ht="12">
      <c r="A57" s="19" t="s">
        <v>172</v>
      </c>
      <c r="B57" s="75">
        <f>'ｱﾝｹｰﾄ集計元'!U1</f>
        <v>4</v>
      </c>
      <c r="K57" s="22"/>
      <c r="L57" s="22"/>
      <c r="M57" s="22"/>
      <c r="N57" s="22"/>
    </row>
    <row r="58" spans="1:14" ht="12">
      <c r="A58" s="19" t="s">
        <v>148</v>
      </c>
      <c r="B58" s="75">
        <f>'ｱﾝｹｰﾄ集計元'!V1</f>
        <v>0</v>
      </c>
      <c r="K58" s="22"/>
      <c r="L58" s="22"/>
      <c r="M58" s="22"/>
      <c r="N58" s="22"/>
    </row>
    <row r="59" spans="1:14" ht="12">
      <c r="A59" s="19" t="s">
        <v>86</v>
      </c>
      <c r="B59" s="75">
        <f>'ｱﾝｹｰﾄ集計元'!W1</f>
        <v>6</v>
      </c>
      <c r="K59" s="22"/>
      <c r="L59" s="22"/>
      <c r="M59" s="22"/>
      <c r="N59" s="22"/>
    </row>
    <row r="60" spans="1:14" ht="12">
      <c r="A60" s="64" t="s">
        <v>83</v>
      </c>
      <c r="B60" s="94">
        <f>SUM(B56:B59)</f>
        <v>103</v>
      </c>
      <c r="K60" s="22"/>
      <c r="L60" s="22"/>
      <c r="M60" s="22"/>
      <c r="N60" s="22"/>
    </row>
    <row r="61" spans="1:14" ht="12.75" thickBot="1">
      <c r="A61" s="53" t="s">
        <v>91</v>
      </c>
      <c r="B61" s="98">
        <f>B60/B4</f>
        <v>0.9809523809523809</v>
      </c>
      <c r="K61" s="22"/>
      <c r="L61" s="22"/>
      <c r="M61" s="22"/>
      <c r="N61" s="22"/>
    </row>
    <row r="62" spans="1:14" ht="12">
      <c r="A62" s="22"/>
      <c r="B62" s="73"/>
      <c r="K62" s="22"/>
      <c r="L62" s="22"/>
      <c r="M62" s="22"/>
      <c r="N62" s="22"/>
    </row>
    <row r="63" spans="1:14" ht="12">
      <c r="A63" s="22"/>
      <c r="B63" s="73"/>
      <c r="K63" s="22"/>
      <c r="L63" s="22"/>
      <c r="M63" s="22"/>
      <c r="N63" s="22"/>
    </row>
    <row r="64" spans="1:14" ht="12">
      <c r="A64" s="22"/>
      <c r="B64" s="73"/>
      <c r="K64" s="15"/>
      <c r="L64" s="15"/>
      <c r="M64" s="15"/>
      <c r="N64" s="15"/>
    </row>
    <row r="65" spans="1:14" ht="12.75" thickBot="1">
      <c r="A65" s="22"/>
      <c r="B65" s="73"/>
      <c r="K65" s="15"/>
      <c r="L65" s="15"/>
      <c r="M65" s="15"/>
      <c r="N65" s="15"/>
    </row>
    <row r="66" spans="1:14" ht="12">
      <c r="A66" s="137" t="s">
        <v>173</v>
      </c>
      <c r="B66" s="138"/>
      <c r="K66" s="22"/>
      <c r="L66" s="22"/>
      <c r="M66" s="22"/>
      <c r="N66" s="22"/>
    </row>
    <row r="67" spans="1:14" ht="12">
      <c r="A67" s="139"/>
      <c r="B67" s="140"/>
      <c r="K67" s="22"/>
      <c r="L67" s="22"/>
      <c r="M67" s="22"/>
      <c r="N67" s="22"/>
    </row>
    <row r="68" spans="1:14" ht="12">
      <c r="A68" s="52" t="s">
        <v>82</v>
      </c>
      <c r="B68" s="75">
        <f>'ｱﾝｹｰﾄ集計元'!Y1</f>
        <v>50</v>
      </c>
      <c r="K68" s="22"/>
      <c r="L68" s="22"/>
      <c r="M68" s="22"/>
      <c r="N68" s="22"/>
    </row>
    <row r="69" spans="1:14" ht="12">
      <c r="A69" s="52" t="s">
        <v>150</v>
      </c>
      <c r="B69" s="75">
        <f>'ｱﾝｹｰﾄ集計元'!Z1</f>
        <v>50</v>
      </c>
      <c r="K69" s="22"/>
      <c r="L69" s="22"/>
      <c r="M69" s="22"/>
      <c r="N69" s="22"/>
    </row>
    <row r="70" spans="1:14" ht="12">
      <c r="A70" s="52" t="s">
        <v>89</v>
      </c>
      <c r="B70" s="75">
        <f>'ｱﾝｹｰﾄ集計元'!AA1</f>
        <v>2</v>
      </c>
      <c r="K70" s="22"/>
      <c r="L70" s="22"/>
      <c r="M70" s="22"/>
      <c r="N70" s="22"/>
    </row>
    <row r="71" spans="1:14" ht="12">
      <c r="A71" s="56" t="s">
        <v>83</v>
      </c>
      <c r="B71" s="90">
        <f>SUM(B68:B70)</f>
        <v>102</v>
      </c>
      <c r="K71" s="22"/>
      <c r="L71" s="22"/>
      <c r="M71" s="22"/>
      <c r="N71" s="22"/>
    </row>
    <row r="72" spans="1:14" ht="12">
      <c r="A72" s="58" t="s">
        <v>91</v>
      </c>
      <c r="B72" s="100">
        <f>B71/B4</f>
        <v>0.9714285714285714</v>
      </c>
      <c r="K72" s="22"/>
      <c r="L72" s="22"/>
      <c r="M72" s="22"/>
      <c r="N72" s="22"/>
    </row>
    <row r="73" spans="1:14" ht="12">
      <c r="A73" s="22"/>
      <c r="B73" s="73"/>
      <c r="K73" s="22"/>
      <c r="L73" s="22"/>
      <c r="M73" s="22"/>
      <c r="N73" s="22"/>
    </row>
    <row r="74" spans="1:14" ht="12">
      <c r="A74" s="15"/>
      <c r="B74" s="80"/>
      <c r="K74" s="22"/>
      <c r="L74" s="22"/>
      <c r="M74" s="22"/>
      <c r="N74" s="22"/>
    </row>
    <row r="75" spans="1:14" ht="12">
      <c r="A75" s="15"/>
      <c r="B75" s="80"/>
      <c r="K75" s="22"/>
      <c r="L75" s="22"/>
      <c r="M75" s="22"/>
      <c r="N75" s="22"/>
    </row>
    <row r="76" spans="1:14" ht="12">
      <c r="A76" s="15"/>
      <c r="B76" s="80"/>
      <c r="K76" s="22"/>
      <c r="L76" s="22"/>
      <c r="M76" s="22"/>
      <c r="N76" s="22"/>
    </row>
    <row r="77" spans="11:14" ht="12">
      <c r="K77" s="22"/>
      <c r="L77" s="22"/>
      <c r="M77" s="22"/>
      <c r="N77" s="22"/>
    </row>
    <row r="78" spans="11:14" ht="12.75" thickBot="1">
      <c r="K78" s="22"/>
      <c r="L78" s="22"/>
      <c r="M78" s="22"/>
      <c r="N78" s="22"/>
    </row>
    <row r="79" spans="1:14" ht="12">
      <c r="A79" s="137" t="s">
        <v>174</v>
      </c>
      <c r="B79" s="138"/>
      <c r="K79" s="22"/>
      <c r="L79" s="22"/>
      <c r="M79" s="22"/>
      <c r="N79" s="22"/>
    </row>
    <row r="80" spans="1:14" ht="12">
      <c r="A80" s="139"/>
      <c r="B80" s="140"/>
      <c r="K80" s="22"/>
      <c r="L80" s="22"/>
      <c r="M80" s="22"/>
      <c r="N80" s="22"/>
    </row>
    <row r="81" spans="1:14" ht="12">
      <c r="A81" s="19" t="s">
        <v>179</v>
      </c>
      <c r="B81" s="75">
        <f>'ｱﾝｹｰﾄ集計元'!AC1</f>
        <v>8</v>
      </c>
      <c r="K81" s="22"/>
      <c r="L81" s="22"/>
      <c r="M81" s="22"/>
      <c r="N81" s="22"/>
    </row>
    <row r="82" spans="1:14" ht="12">
      <c r="A82" s="19" t="s">
        <v>175</v>
      </c>
      <c r="B82" s="75">
        <f>'ｱﾝｹｰﾄ集計元'!AD1</f>
        <v>7</v>
      </c>
      <c r="K82" s="22"/>
      <c r="L82" s="22"/>
      <c r="M82" s="22"/>
      <c r="N82" s="22"/>
    </row>
    <row r="83" spans="1:14" ht="12">
      <c r="A83" s="19" t="s">
        <v>176</v>
      </c>
      <c r="B83" s="75">
        <f>'ｱﾝｹｰﾄ集計元'!AE1</f>
        <v>6</v>
      </c>
      <c r="K83" s="22"/>
      <c r="L83" s="22"/>
      <c r="M83" s="22"/>
      <c r="N83" s="22"/>
    </row>
    <row r="84" spans="1:14" ht="12">
      <c r="A84" s="19" t="s">
        <v>180</v>
      </c>
      <c r="B84" s="75">
        <f>'ｱﾝｹｰﾄ集計元'!AF1</f>
        <v>7</v>
      </c>
      <c r="K84" s="22"/>
      <c r="L84" s="22"/>
      <c r="M84" s="22"/>
      <c r="N84" s="22"/>
    </row>
    <row r="85" spans="1:14" ht="12">
      <c r="A85" s="19" t="s">
        <v>181</v>
      </c>
      <c r="B85" s="75">
        <f>'ｱﾝｹｰﾄ集計元'!AG1</f>
        <v>8</v>
      </c>
      <c r="K85" s="22"/>
      <c r="L85" s="22"/>
      <c r="M85" s="22"/>
      <c r="N85" s="22"/>
    </row>
    <row r="86" spans="1:14" ht="12">
      <c r="A86" s="19" t="s">
        <v>182</v>
      </c>
      <c r="B86" s="75">
        <f>'ｱﾝｹｰﾄ集計元'!AH1</f>
        <v>3</v>
      </c>
      <c r="K86" s="22"/>
      <c r="L86" s="22"/>
      <c r="M86" s="22"/>
      <c r="N86" s="22"/>
    </row>
    <row r="87" spans="1:14" ht="12">
      <c r="A87" s="19" t="s">
        <v>183</v>
      </c>
      <c r="B87" s="75">
        <f>'ｱﾝｹｰﾄ集計元'!AI1</f>
        <v>2</v>
      </c>
      <c r="K87" s="22"/>
      <c r="L87" s="22"/>
      <c r="M87" s="22"/>
      <c r="N87" s="22"/>
    </row>
    <row r="88" spans="1:14" ht="12">
      <c r="A88" s="19" t="s">
        <v>184</v>
      </c>
      <c r="B88" s="75">
        <f>'ｱﾝｹｰﾄ集計元'!AJ1</f>
        <v>1</v>
      </c>
      <c r="K88" s="22"/>
      <c r="L88" s="22"/>
      <c r="M88" s="22"/>
      <c r="N88" s="22"/>
    </row>
    <row r="89" spans="1:14" ht="12">
      <c r="A89" s="19" t="s">
        <v>185</v>
      </c>
      <c r="B89" s="75">
        <f>'ｱﾝｹｰﾄ集計元'!AK1</f>
        <v>3</v>
      </c>
      <c r="K89" s="22"/>
      <c r="L89" s="22"/>
      <c r="M89" s="22"/>
      <c r="N89" s="22"/>
    </row>
    <row r="90" spans="1:14" ht="12">
      <c r="A90" s="19" t="s">
        <v>177</v>
      </c>
      <c r="B90" s="75">
        <f>'ｱﾝｹｰﾄ集計元'!AL1</f>
        <v>1</v>
      </c>
      <c r="K90" s="22"/>
      <c r="L90" s="22"/>
      <c r="M90" s="22"/>
      <c r="N90" s="22"/>
    </row>
    <row r="91" spans="1:14" ht="12" customHeight="1">
      <c r="A91" s="84" t="s">
        <v>178</v>
      </c>
      <c r="B91" s="95">
        <f>'ｱﾝｹｰﾄ集計元'!AM1</f>
        <v>0</v>
      </c>
      <c r="K91" s="15"/>
      <c r="L91" s="15"/>
      <c r="M91" s="15"/>
      <c r="N91" s="15"/>
    </row>
    <row r="92" spans="1:14" ht="12">
      <c r="A92" s="84" t="s">
        <v>162</v>
      </c>
      <c r="B92" s="95">
        <f>'ｱﾝｹｰﾄ集計元'!AN1</f>
        <v>4</v>
      </c>
      <c r="K92" s="15"/>
      <c r="L92" s="15"/>
      <c r="M92" s="15"/>
      <c r="N92" s="15"/>
    </row>
    <row r="93" spans="1:14" ht="12">
      <c r="A93" s="20" t="s">
        <v>163</v>
      </c>
      <c r="B93" s="83">
        <f>'ｱﾝｹｰﾄ集計元'!AO1</f>
        <v>27</v>
      </c>
      <c r="K93" s="15"/>
      <c r="L93" s="15"/>
      <c r="M93" s="15"/>
      <c r="N93" s="15"/>
    </row>
    <row r="94" spans="1:14" ht="12">
      <c r="A94" s="20" t="s">
        <v>164</v>
      </c>
      <c r="B94" s="83">
        <f>'ｱﾝｹｰﾄ集計元'!AP1</f>
        <v>27</v>
      </c>
      <c r="K94" s="15"/>
      <c r="L94" s="15"/>
      <c r="M94" s="15"/>
      <c r="N94" s="15"/>
    </row>
    <row r="95" spans="1:14" ht="12">
      <c r="A95" s="64" t="s">
        <v>83</v>
      </c>
      <c r="B95" s="94">
        <f>SUM(B81:B94)</f>
        <v>104</v>
      </c>
      <c r="K95" s="15"/>
      <c r="L95" s="15"/>
      <c r="M95" s="15"/>
      <c r="N95" s="15"/>
    </row>
    <row r="96" spans="1:14" ht="12">
      <c r="A96" s="58" t="s">
        <v>186</v>
      </c>
      <c r="B96" s="100">
        <f>B95/B4</f>
        <v>0.9904761904761905</v>
      </c>
      <c r="K96" s="15"/>
      <c r="L96" s="15"/>
      <c r="M96" s="15"/>
      <c r="N96" s="15"/>
    </row>
    <row r="97" spans="11:14" ht="12">
      <c r="K97" s="15"/>
      <c r="L97" s="15"/>
      <c r="M97" s="15"/>
      <c r="N97" s="15"/>
    </row>
    <row r="98" spans="11:14" ht="12">
      <c r="K98" s="15"/>
      <c r="L98" s="15"/>
      <c r="M98" s="15"/>
      <c r="N98" s="15"/>
    </row>
    <row r="99" spans="11:14" ht="12">
      <c r="K99" s="15"/>
      <c r="L99" s="15"/>
      <c r="M99" s="15"/>
      <c r="N99" s="15"/>
    </row>
    <row r="100" spans="11:14" ht="12">
      <c r="K100" s="15"/>
      <c r="L100" s="15"/>
      <c r="M100" s="15"/>
      <c r="N100" s="15"/>
    </row>
    <row r="101" spans="11:14" ht="12">
      <c r="K101" s="15"/>
      <c r="L101" s="15"/>
      <c r="M101" s="15"/>
      <c r="N101" s="15"/>
    </row>
    <row r="102" spans="11:14" ht="12">
      <c r="K102" s="15"/>
      <c r="L102" s="15"/>
      <c r="M102" s="15"/>
      <c r="N102" s="15"/>
    </row>
    <row r="103" spans="11:14" ht="12">
      <c r="K103" s="15"/>
      <c r="L103" s="15"/>
      <c r="M103" s="15"/>
      <c r="N103" s="15"/>
    </row>
    <row r="104" spans="11:14" ht="12">
      <c r="K104" s="15"/>
      <c r="L104" s="15"/>
      <c r="M104" s="15"/>
      <c r="N104" s="15"/>
    </row>
    <row r="105" spans="11:14" ht="12">
      <c r="K105" s="15"/>
      <c r="L105" s="15"/>
      <c r="M105" s="15"/>
      <c r="N105" s="15"/>
    </row>
    <row r="106" spans="11:14" ht="12">
      <c r="K106" s="15"/>
      <c r="L106" s="15"/>
      <c r="M106" s="15"/>
      <c r="N106" s="15"/>
    </row>
    <row r="107" spans="11:14" ht="12">
      <c r="K107" s="15"/>
      <c r="L107" s="15"/>
      <c r="M107" s="15"/>
      <c r="N107" s="15"/>
    </row>
    <row r="108" spans="11:14" ht="12">
      <c r="K108" s="15"/>
      <c r="L108" s="15"/>
      <c r="M108" s="15"/>
      <c r="N108" s="15"/>
    </row>
    <row r="109" spans="11:14" ht="12">
      <c r="K109" s="15"/>
      <c r="L109" s="15"/>
      <c r="M109" s="15"/>
      <c r="N109" s="15"/>
    </row>
    <row r="110" spans="11:14" ht="12">
      <c r="K110" s="15"/>
      <c r="L110" s="15"/>
      <c r="M110" s="15"/>
      <c r="N110" s="15"/>
    </row>
    <row r="111" spans="11:14" ht="12">
      <c r="K111" s="15"/>
      <c r="L111" s="15"/>
      <c r="M111" s="15"/>
      <c r="N111" s="15"/>
    </row>
    <row r="112" spans="11:14" ht="12">
      <c r="K112" s="15"/>
      <c r="L112" s="15"/>
      <c r="M112" s="15"/>
      <c r="N112" s="15"/>
    </row>
    <row r="113" spans="11:14" ht="12">
      <c r="K113" s="15"/>
      <c r="L113" s="15"/>
      <c r="M113" s="15"/>
      <c r="N113" s="15"/>
    </row>
    <row r="114" spans="11:14" ht="12">
      <c r="K114" s="15"/>
      <c r="L114" s="15"/>
      <c r="M114" s="15"/>
      <c r="N114" s="15"/>
    </row>
    <row r="115" spans="11:14" ht="12">
      <c r="K115" s="15"/>
      <c r="L115" s="15"/>
      <c r="M115" s="15"/>
      <c r="N115" s="15"/>
    </row>
    <row r="116" spans="11:14" ht="12">
      <c r="K116" s="15"/>
      <c r="L116" s="15"/>
      <c r="M116" s="15"/>
      <c r="N116" s="15"/>
    </row>
    <row r="117" spans="11:14" ht="12">
      <c r="K117" s="15"/>
      <c r="L117" s="15"/>
      <c r="M117" s="15"/>
      <c r="N117" s="15"/>
    </row>
    <row r="118" spans="11:14" ht="12">
      <c r="K118" s="15"/>
      <c r="L118" s="15"/>
      <c r="M118" s="15"/>
      <c r="N118" s="15"/>
    </row>
    <row r="119" spans="11:14" ht="12">
      <c r="K119" s="15"/>
      <c r="L119" s="15"/>
      <c r="M119" s="15"/>
      <c r="N119" s="15"/>
    </row>
    <row r="120" spans="11:14" ht="12">
      <c r="K120" s="15"/>
      <c r="L120" s="15"/>
      <c r="M120" s="15"/>
      <c r="N120" s="15"/>
    </row>
    <row r="121" spans="11:14" ht="12">
      <c r="K121" s="15"/>
      <c r="L121" s="15"/>
      <c r="M121" s="15"/>
      <c r="N121" s="15"/>
    </row>
    <row r="122" spans="11:14" ht="12">
      <c r="K122" s="15"/>
      <c r="L122" s="15"/>
      <c r="M122" s="15"/>
      <c r="N122" s="15"/>
    </row>
    <row r="123" spans="11:14" ht="12">
      <c r="K123" s="15"/>
      <c r="L123" s="15"/>
      <c r="M123" s="15"/>
      <c r="N123" s="15"/>
    </row>
    <row r="124" spans="11:14" ht="12">
      <c r="K124" s="15"/>
      <c r="L124" s="15"/>
      <c r="M124" s="15"/>
      <c r="N124" s="15"/>
    </row>
    <row r="125" spans="11:14" ht="12">
      <c r="K125" s="15"/>
      <c r="L125" s="15"/>
      <c r="M125" s="15"/>
      <c r="N125" s="15"/>
    </row>
    <row r="126" spans="11:14" ht="12">
      <c r="K126" s="15"/>
      <c r="L126" s="15"/>
      <c r="M126" s="15"/>
      <c r="N126" s="15"/>
    </row>
    <row r="127" spans="11:14" ht="12">
      <c r="K127" s="15"/>
      <c r="L127" s="15"/>
      <c r="M127" s="15"/>
      <c r="N127" s="15"/>
    </row>
    <row r="128" spans="11:14" ht="12">
      <c r="K128" s="15"/>
      <c r="L128" s="15"/>
      <c r="M128" s="15"/>
      <c r="N128" s="15"/>
    </row>
    <row r="129" spans="11:14" ht="12">
      <c r="K129" s="15"/>
      <c r="L129" s="15"/>
      <c r="M129" s="15"/>
      <c r="N129" s="15"/>
    </row>
    <row r="130" spans="11:14" ht="12">
      <c r="K130" s="15"/>
      <c r="L130" s="15"/>
      <c r="M130" s="15"/>
      <c r="N130" s="15"/>
    </row>
    <row r="131" spans="11:14" ht="12">
      <c r="K131" s="15"/>
      <c r="L131" s="15"/>
      <c r="M131" s="15"/>
      <c r="N131" s="15"/>
    </row>
    <row r="132" spans="11:14" ht="12">
      <c r="K132" s="15"/>
      <c r="L132" s="15"/>
      <c r="M132" s="15"/>
      <c r="N132" s="15"/>
    </row>
    <row r="133" spans="11:14" ht="12">
      <c r="K133" s="15"/>
      <c r="L133" s="15"/>
      <c r="M133" s="15"/>
      <c r="N133" s="15"/>
    </row>
    <row r="134" spans="11:14" ht="12">
      <c r="K134" s="15"/>
      <c r="L134" s="15"/>
      <c r="M134" s="15"/>
      <c r="N134" s="15"/>
    </row>
    <row r="135" spans="11:14" ht="12">
      <c r="K135" s="15"/>
      <c r="L135" s="15"/>
      <c r="M135" s="15"/>
      <c r="N135" s="15"/>
    </row>
    <row r="136" spans="11:14" ht="12">
      <c r="K136" s="15"/>
      <c r="L136" s="15"/>
      <c r="M136" s="15"/>
      <c r="N136" s="15"/>
    </row>
    <row r="137" spans="11:14" ht="12">
      <c r="K137" s="15"/>
      <c r="L137" s="15"/>
      <c r="M137" s="15"/>
      <c r="N137" s="15"/>
    </row>
    <row r="138" spans="11:14" ht="12">
      <c r="K138" s="15"/>
      <c r="L138" s="15"/>
      <c r="M138" s="15"/>
      <c r="N138" s="15"/>
    </row>
    <row r="139" spans="11:14" ht="12">
      <c r="K139" s="15"/>
      <c r="L139" s="15"/>
      <c r="M139" s="15"/>
      <c r="N139" s="15"/>
    </row>
    <row r="140" spans="11:14" ht="12">
      <c r="K140" s="15"/>
      <c r="L140" s="15"/>
      <c r="M140" s="15"/>
      <c r="N140" s="15"/>
    </row>
    <row r="141" spans="11:14" ht="12">
      <c r="K141" s="15"/>
      <c r="L141" s="15"/>
      <c r="M141" s="15"/>
      <c r="N141" s="15"/>
    </row>
    <row r="142" spans="11:14" ht="12">
      <c r="K142" s="15"/>
      <c r="L142" s="15"/>
      <c r="M142" s="15"/>
      <c r="N142" s="15"/>
    </row>
    <row r="143" spans="11:14" ht="12">
      <c r="K143" s="15"/>
      <c r="L143" s="15"/>
      <c r="M143" s="15"/>
      <c r="N143" s="15"/>
    </row>
  </sheetData>
  <mergeCells count="9">
    <mergeCell ref="A1:J1"/>
    <mergeCell ref="A6:B7"/>
    <mergeCell ref="A18:B19"/>
    <mergeCell ref="A30:B31"/>
    <mergeCell ref="A3:B3"/>
    <mergeCell ref="A66:B67"/>
    <mergeCell ref="A79:B80"/>
    <mergeCell ref="A54:B55"/>
    <mergeCell ref="A42:B43"/>
  </mergeCells>
  <printOptions/>
  <pageMargins left="0.75" right="0.75" top="1" bottom="1" header="0.512" footer="0.512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TAKE-C</dc:creator>
  <cp:keywords/>
  <dc:description/>
  <cp:lastModifiedBy>fjg_e_02</cp:lastModifiedBy>
  <cp:lastPrinted>2011-03-09T04:03:30Z</cp:lastPrinted>
  <dcterms:created xsi:type="dcterms:W3CDTF">2009-07-07T07:29:11Z</dcterms:created>
  <dcterms:modified xsi:type="dcterms:W3CDTF">2011-05-16T04:06:11Z</dcterms:modified>
  <cp:category/>
  <cp:version/>
  <cp:contentType/>
  <cp:contentStatus/>
</cp:coreProperties>
</file>